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mts.local\dfs$\ta_users\krista.maamagi\My Documents\1 1 2026 aa\"/>
    </mc:Choice>
  </mc:AlternateContent>
  <xr:revisionPtr revIDLastSave="0" documentId="13_ncr:1_{8E25E536-D147-4B0A-A493-80D5A851092E}" xr6:coauthVersionLast="47" xr6:coauthVersionMax="47" xr10:uidLastSave="{00000000-0000-0000-0000-000000000000}"/>
  <bookViews>
    <workbookView xWindow="-57720" yWindow="-120" windowWidth="29040" windowHeight="17520" xr2:uid="{00000000-000D-0000-FFFF-FFFF00000000}"/>
  </bookViews>
  <sheets>
    <sheet name="P.P. Ehitusjärelevalve OÜ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8" i="2" l="1"/>
  <c r="B157" i="2"/>
  <c r="B153" i="2"/>
  <c r="B151" i="2"/>
  <c r="B143" i="2"/>
  <c r="B141" i="2"/>
  <c r="B136" i="2"/>
  <c r="B133" i="2"/>
  <c r="B127" i="2"/>
  <c r="B122" i="2"/>
  <c r="B120" i="2"/>
  <c r="B118" i="2"/>
  <c r="B113" i="2"/>
  <c r="B110" i="2"/>
  <c r="B107" i="2"/>
  <c r="B97" i="2"/>
  <c r="B95" i="2"/>
  <c r="B81" i="2"/>
  <c r="B78" i="2"/>
  <c r="B75" i="2"/>
  <c r="B57" i="2"/>
  <c r="B54" i="2"/>
  <c r="B51" i="2"/>
  <c r="B49" i="2"/>
  <c r="B44" i="2"/>
  <c r="B41" i="2"/>
  <c r="B34" i="2"/>
  <c r="B21" i="2"/>
  <c r="B18" i="2"/>
  <c r="B14" i="2"/>
  <c r="B12" i="2"/>
  <c r="B9" i="2"/>
  <c r="B7" i="2"/>
  <c r="B5" i="2"/>
</calcChain>
</file>

<file path=xl/sharedStrings.xml><?xml version="1.0" encoding="utf-8"?>
<sst xmlns="http://schemas.openxmlformats.org/spreadsheetml/2006/main" count="439" uniqueCount="314">
  <si>
    <t>Arve number</t>
  </si>
  <si>
    <t>Arve
kuupäev</t>
  </si>
  <si>
    <t>Summa</t>
  </si>
  <si>
    <t>Selgitus</t>
  </si>
  <si>
    <t>2023/28</t>
  </si>
  <si>
    <t>3.2-3/22/2033-1; 11154 Tagadi-Kurtna Rail Baltica</t>
  </si>
  <si>
    <t>3.2-3/22/2033-1</t>
  </si>
  <si>
    <t>1.4-10/22/28931-</t>
  </si>
  <si>
    <t>1-9/20/0798-1</t>
  </si>
  <si>
    <t>2182019</t>
  </si>
  <si>
    <t>1-9/19/0395-1; 15 Tln-Rapla-Türi 39 LOK OJV</t>
  </si>
  <si>
    <t>1-9/19/0395-1</t>
  </si>
  <si>
    <t>327</t>
  </si>
  <si>
    <t>1-9/19/1094-1; Asfalt kuumtaastatud alusele OJV Tä</t>
  </si>
  <si>
    <t>1-9/19/1094-1</t>
  </si>
  <si>
    <t>312</t>
  </si>
  <si>
    <t>1-9/19/0395-1; 15 Tln-Rapla-Türi 39 teeület OJV</t>
  </si>
  <si>
    <t>334</t>
  </si>
  <si>
    <t>1-9/19/0537-1; 4 Tln-Prn-Ikla 101 BP OJV tagatis</t>
  </si>
  <si>
    <t>1-9/19/0537-1</t>
  </si>
  <si>
    <t>2019/400</t>
  </si>
  <si>
    <t>1-9/19/1094-1; Kuumtaastamine Põhja reg OJV tagati</t>
  </si>
  <si>
    <t>2019/543</t>
  </si>
  <si>
    <t>1-9/19/1097-1; Kuumtaast OJV</t>
  </si>
  <si>
    <t>1-9/19/1097-1</t>
  </si>
  <si>
    <t>2019/548</t>
  </si>
  <si>
    <t>1-9/19/1099-1; Kuumtaastamine Lõuna reg OJV</t>
  </si>
  <si>
    <t>1-9/19/1099-1</t>
  </si>
  <si>
    <t>2019/638</t>
  </si>
  <si>
    <t>1-9/19/1099-1; Kuumtaastam OJV Lõuna reg</t>
  </si>
  <si>
    <t>2019/1015</t>
  </si>
  <si>
    <t>1-9/19/1099-1; Kuumtaast. lõuna reg OJV</t>
  </si>
  <si>
    <t>2019/900</t>
  </si>
  <si>
    <t>1-9/19/0843-1; 15 Tln-Rapla-Türi valgust. OJV</t>
  </si>
  <si>
    <t>1-9/19/0843-1</t>
  </si>
  <si>
    <t>2020/482</t>
  </si>
  <si>
    <t>1-9/20/0721-1; 11250 Viimsi-Randvere 0-0,1 Viimsi</t>
  </si>
  <si>
    <t>1-9/20/0721-1</t>
  </si>
  <si>
    <t>2020/695</t>
  </si>
  <si>
    <t>1-9/20/0721-1; 11250 Viimsi ringristm OJV</t>
  </si>
  <si>
    <t>2020/781</t>
  </si>
  <si>
    <t>1-9/20/1566-1; 11304 Aruküla-Kostivere 0-2</t>
  </si>
  <si>
    <t>1-9/20/1566-1</t>
  </si>
  <si>
    <t>2020/892</t>
  </si>
  <si>
    <t>2020/1011</t>
  </si>
  <si>
    <t>1-9/20/1566-1; 11304 Aruküla-Kostivere 0-2 OJV</t>
  </si>
  <si>
    <t>2020/1103</t>
  </si>
  <si>
    <t>1-9/20/1566-1; Aruküla-Kostivere 0-2 OJV</t>
  </si>
  <si>
    <t>2021/58</t>
  </si>
  <si>
    <t>1-9/20/0798-1; 1 Tln-Narva 9-10,2 Väo LS oJV</t>
  </si>
  <si>
    <t>2021/393</t>
  </si>
  <si>
    <t>1-9/20/1566-1; 11304 Aruküla-Kostivere 0-2 OJV tag</t>
  </si>
  <si>
    <t>2021/408</t>
  </si>
  <si>
    <t>1-9/20/0798-1; 1 Tln-Narva 9-10,2 Väo LS Täitmista</t>
  </si>
  <si>
    <t>2021/500</t>
  </si>
  <si>
    <t>1-9/20/0798-1; Väo LS OJV</t>
  </si>
  <si>
    <t>2021/525</t>
  </si>
  <si>
    <t>1-9/20/1566-1; 11304 Aruküla-Kostivere 0-2 Täitmis</t>
  </si>
  <si>
    <t>2021/589</t>
  </si>
  <si>
    <t>1-9/20/0798-1; 1 Tln-Narva 9-10 Väo LS omanikujäre</t>
  </si>
  <si>
    <t>2021/588</t>
  </si>
  <si>
    <t>3.2-3/21/810-1; 11 Tln ringt 10-11</t>
  </si>
  <si>
    <t>3.2-3/21/810-1</t>
  </si>
  <si>
    <t>2021/606</t>
  </si>
  <si>
    <t>3.2-3/21/1206-1; omanikujärelevalve</t>
  </si>
  <si>
    <t>3.2-3/21/1206-1</t>
  </si>
  <si>
    <t>2021/671</t>
  </si>
  <si>
    <t>3.2-3/21/810-1; 11 Tln ringt 10-11 Jüri jaotusring</t>
  </si>
  <si>
    <t>2021/666</t>
  </si>
  <si>
    <t>3.2-3/21/1741-1; 11410 Kiia-V-Viti 0-5 OJV</t>
  </si>
  <si>
    <t>3.2-3/21/1741-1</t>
  </si>
  <si>
    <t>2021/703</t>
  </si>
  <si>
    <t>1-9/20/0798-1; 1 Tallinn-Narva Väo LS OJV</t>
  </si>
  <si>
    <t>2021/713</t>
  </si>
  <si>
    <t>3.2-3/21/1557-1; Tartu mk LOK OJV</t>
  </si>
  <si>
    <t>3.2-3/21/1557-1</t>
  </si>
  <si>
    <t>2021/740</t>
  </si>
  <si>
    <t>3.2-3/21/1206-1; 11607 Saha-Loo 11601 Loo-Loovälja</t>
  </si>
  <si>
    <t>2021/818</t>
  </si>
  <si>
    <t>3.2-3/21/1686-1; 11115 Kurna-Tuhala 6-9 taastrem O</t>
  </si>
  <si>
    <t>3.2-3/21/1686-1</t>
  </si>
  <si>
    <t>2021/827</t>
  </si>
  <si>
    <t>3.2-3/21/1741-1; 11410 Kiia-V-Viti 0-5 Täitmistaga</t>
  </si>
  <si>
    <t>2021/830</t>
  </si>
  <si>
    <t>1-9/20/0798-1; 1 Tallinn-Narva Väo LS OJV Täitmist</t>
  </si>
  <si>
    <t>2021/961</t>
  </si>
  <si>
    <t>2021/1031</t>
  </si>
  <si>
    <t>3.2-3/21/1557-1; Tartu mk LOK OJV tagatis</t>
  </si>
  <si>
    <t>2021/1015</t>
  </si>
  <si>
    <t>2021/1116</t>
  </si>
  <si>
    <t>2021/1145</t>
  </si>
  <si>
    <t>2022/44</t>
  </si>
  <si>
    <t>TEATIS 07.02.202</t>
  </si>
  <si>
    <t>2022/123</t>
  </si>
  <si>
    <t>3.2-3/22/7-1; 1 Tln-Tartu-Võru-Luham 9,5-10,5 RB A</t>
  </si>
  <si>
    <t>2022/225</t>
  </si>
  <si>
    <t>3.2-3/22/7-1; Tln-Tartu-Võru-Luham 9,9-10,41 Assak</t>
  </si>
  <si>
    <t>3.2-3/22/7-1</t>
  </si>
  <si>
    <t>2022/262</t>
  </si>
  <si>
    <t>3.2-3/22/7-1; 2 Tln-Tartu-Võru-Luham 9,5-10,5  Ass</t>
  </si>
  <si>
    <t>2022/340</t>
  </si>
  <si>
    <t>2022/367</t>
  </si>
  <si>
    <t>3.2-3/22/7-1; 2 Tln-Tartu-Võru-Luham Assaku RB maa</t>
  </si>
  <si>
    <t>2022/428</t>
  </si>
  <si>
    <t>3.2-3/22/462-1; Põlva ja Valga  lok ojv tagatis</t>
  </si>
  <si>
    <t>3.2-3/22/462-1</t>
  </si>
  <si>
    <t>2022/504</t>
  </si>
  <si>
    <t>3.2-3/22/7-1; 2 Tln-Trt-Võru-Luham Assaku Rail Bal</t>
  </si>
  <si>
    <t>2022/522</t>
  </si>
  <si>
    <t>3.2-3/22/477-1; Harju mk asfaltkatete kuumtaast.OJ</t>
  </si>
  <si>
    <t>3.2-3/22/477-1</t>
  </si>
  <si>
    <t>2022/555</t>
  </si>
  <si>
    <t>3.2-3/22/7-1; Täitmistagatis 10%</t>
  </si>
  <si>
    <t>2022/557</t>
  </si>
  <si>
    <t>3.2-3/22/477-1; Harju mk asfaltkatete kuumtaastami</t>
  </si>
  <si>
    <t>2022/678</t>
  </si>
  <si>
    <t>3.2-3/22/7-1; 2 Tln-Tartu-Võru-Luham 9-10 RB TAG</t>
  </si>
  <si>
    <t>3.2-3/22/7-1; 2</t>
  </si>
  <si>
    <t>2022/770</t>
  </si>
  <si>
    <t>3.2-3/22/7-1; 1 Tln-Tartu-Võru-Luham 9,5-10,5 Assa</t>
  </si>
  <si>
    <t>2022/879</t>
  </si>
  <si>
    <t>3.2-3/22/7-1; 2 Tln-Tartu-Võru-Luham 9,5-10,5  TAG</t>
  </si>
  <si>
    <t>2022/881</t>
  </si>
  <si>
    <t>3.2-3/22/2033-1; Täitmistagatis 10%</t>
  </si>
  <si>
    <t>2022/974</t>
  </si>
  <si>
    <t>2022/960</t>
  </si>
  <si>
    <t>3.2-3/22/7-1; 2 Tln-Tartu-Võru-Luham Ass Rail TAG</t>
  </si>
  <si>
    <t>2022/1059</t>
  </si>
  <si>
    <t>2022/1061</t>
  </si>
  <si>
    <t>2023/58</t>
  </si>
  <si>
    <t>3.2-3/22/7-1; 2 Tln-Tartu-Võru-Luhamaa Assaku TAG</t>
  </si>
  <si>
    <t>2023/112</t>
  </si>
  <si>
    <t>3.2-3/22/2033-1; 11154 Tagadi-Kurtna Rail Balt TAG</t>
  </si>
  <si>
    <t>2023/161</t>
  </si>
  <si>
    <t>NÕUE 10.04.2023</t>
  </si>
  <si>
    <t>2023/258</t>
  </si>
  <si>
    <t>3.2-3/22/2033-1; Täitmistagatis 10% - 0%</t>
  </si>
  <si>
    <t>2023/327</t>
  </si>
  <si>
    <t>3.2-3/22/2033-1; 11154 Tagadi-Kurtna asuva Rail Ba</t>
  </si>
  <si>
    <t>2023/334</t>
  </si>
  <si>
    <t>3.2-3/23/661-1; Asfaltkatete kuumtaastamine Harju-</t>
  </si>
  <si>
    <t>3.2-3/23/661-1</t>
  </si>
  <si>
    <t>2023/433</t>
  </si>
  <si>
    <t>3.2-3/23/661-1; Asfaltkatete kuumtaastam Harju- ja</t>
  </si>
  <si>
    <t>2023/417</t>
  </si>
  <si>
    <t>3.2-3/23/761-1; 2 Tln-Tartu-Võru-Luhamaa 5,65-5,9;</t>
  </si>
  <si>
    <t>3.2-3/23/761-1</t>
  </si>
  <si>
    <t>2023/423</t>
  </si>
  <si>
    <t>3.2-3/22/2033-1; 11154 Tagadi-Kurtna Rail B TAG</t>
  </si>
  <si>
    <t>2023/500</t>
  </si>
  <si>
    <t>3.2-3/22/2033-1; 11154 Tagadi-Kurtna 2,4-2,8 RB Tä</t>
  </si>
  <si>
    <t>2023/537</t>
  </si>
  <si>
    <t>3.2-3/23/1231-1; 11330 Järveküla-Jüri 7-7,5 RB Põr</t>
  </si>
  <si>
    <t>3.2-3/23/1231-1</t>
  </si>
  <si>
    <t>2023/626</t>
  </si>
  <si>
    <t>2023/611</t>
  </si>
  <si>
    <t>2023/612</t>
  </si>
  <si>
    <t>2023/702</t>
  </si>
  <si>
    <t>2023/747</t>
  </si>
  <si>
    <t>2023/731</t>
  </si>
  <si>
    <t>3.2-3/23/1502-1; 15 Tln-Rapla-Türi 9,4-11,2 ja 357</t>
  </si>
  <si>
    <t>3.2-3/23/1502-1</t>
  </si>
  <si>
    <t>2023/856</t>
  </si>
  <si>
    <t>2023/863</t>
  </si>
  <si>
    <t>3.2-3/23/1502-1;15 km 9-11 ja 3577 km 0-0,2 taast</t>
  </si>
  <si>
    <t>2023/873</t>
  </si>
  <si>
    <t>2023/880</t>
  </si>
  <si>
    <t>2023/981</t>
  </si>
  <si>
    <t>2023/990</t>
  </si>
  <si>
    <t>3.2-3/23/2124-1; 11129 Kehra tee 1,43-1,48 LOK Täi</t>
  </si>
  <si>
    <t>3.2-3/23/2124-1</t>
  </si>
  <si>
    <t>2023/1005</t>
  </si>
  <si>
    <t>2023/1072</t>
  </si>
  <si>
    <t>2023/1073</t>
  </si>
  <si>
    <t>3.2-3/23/2124-1; 11129 Kehra tee 1,4 LOK likv ojv</t>
  </si>
  <si>
    <t>2023/1114</t>
  </si>
  <si>
    <t>3.2-3/23/1231-1; 11330 Järveküla-Jüri RB Põrguvälj</t>
  </si>
  <si>
    <t>2024/49</t>
  </si>
  <si>
    <t>2024/78</t>
  </si>
  <si>
    <t>2024/393</t>
  </si>
  <si>
    <t>3.2-3/24/688-1; 11 Tln ringtee 0,6-2,8 Väo-Lagedi</t>
  </si>
  <si>
    <t>3.2-3/24/688-1</t>
  </si>
  <si>
    <t>2024/518</t>
  </si>
  <si>
    <t>3.2-3/24/688-1; 11 Tallinna ringtee  0-2 Väo-Laged</t>
  </si>
  <si>
    <t>2024/639</t>
  </si>
  <si>
    <t>3.2-3/24/688-1; 11 Tallinna ringtee 0,6-2,8 Väo-La</t>
  </si>
  <si>
    <t>2024/737</t>
  </si>
  <si>
    <t>3.2-3/24/1197-1; 11113 Assaku-Jüri Rae mõis; Viadu</t>
  </si>
  <si>
    <t>3.2-3/24/1197-1</t>
  </si>
  <si>
    <t>2024/725</t>
  </si>
  <si>
    <t>3.2-3/22/2033-1;11154 Tagadi-Kurtna 2,4-2,8 RB TAG</t>
  </si>
  <si>
    <t>2024/736</t>
  </si>
  <si>
    <t>3.2-3/24/688-1; 11 Tln ringtee 06-2,8 Väo-Lagedi o</t>
  </si>
  <si>
    <t>2024/910</t>
  </si>
  <si>
    <t>3.2-3/23/1231-1; 11330 Järveküla-Jüri RB TAG</t>
  </si>
  <si>
    <t>2024/984</t>
  </si>
  <si>
    <t>3.2-3/24/601-1 ;9 Ääsm-Haaps-Rohuküla 19,6 Riisi</t>
  </si>
  <si>
    <t>3.2-3/24/601-1</t>
  </si>
  <si>
    <t>2024/1114</t>
  </si>
  <si>
    <t>3.2-3/24/601-1; 9 Ääsmäe-Haaps-Rohuküla 19 Riisipe</t>
  </si>
  <si>
    <t>31.10.2024</t>
  </si>
  <si>
    <t>2024/1245</t>
  </si>
  <si>
    <t>12192</t>
  </si>
  <si>
    <t>3.2-3/23/1231-1; 11330 Järveküla-Jüri Põrguvälja R</t>
  </si>
  <si>
    <t>2024/1423</t>
  </si>
  <si>
    <t>1.4-10/25/496-1</t>
  </si>
  <si>
    <t>2025/543</t>
  </si>
  <si>
    <t>3.2-3/25/594-1; 20171 Märjamaa-Valgu Jaaniveski s</t>
  </si>
  <si>
    <t>3.2-3/25/594-1</t>
  </si>
  <si>
    <t>2025/544</t>
  </si>
  <si>
    <t>3.2-3/25/406-1; Jõgeva mk krteedele tolmuvaba kate</t>
  </si>
  <si>
    <t>3.2-3/25/406-1</t>
  </si>
  <si>
    <t>2025/722</t>
  </si>
  <si>
    <t>3.2-3/25/406-1; Jõgeva mk krteedele tolmuv.kate oj</t>
  </si>
  <si>
    <t>2025/692</t>
  </si>
  <si>
    <t>3.2-3/25/594-1; 20171 Märjamaa-Valgu 9,0 Jaanivesk</t>
  </si>
  <si>
    <t>2025/829</t>
  </si>
  <si>
    <t>3.2-3/25/382-1; 19252 Kaansoo-Tori 0,3-2,1 tolmuv.</t>
  </si>
  <si>
    <t>3.2-3/25/382-1</t>
  </si>
  <si>
    <t>2025/811</t>
  </si>
  <si>
    <t>3.2-3/25/594-1; 20171 Märjamaa-Valgu 9,6 Jaanivesk</t>
  </si>
  <si>
    <t>2025/812</t>
  </si>
  <si>
    <t>2025/941</t>
  </si>
  <si>
    <t>3.2-3/25/594-1; 20171 Märjamaa-Valgu 9,06 Jaanives</t>
  </si>
  <si>
    <t>2025/947</t>
  </si>
  <si>
    <t>3.2-3/25/382-1; Riigitee nr 19252 Kaansoo  Tori km</t>
  </si>
  <si>
    <t>2025/946</t>
  </si>
  <si>
    <t>3.2-3/25/406-1;Jõgeva maakonna kruusateedele tolm</t>
  </si>
  <si>
    <t>2025/1054</t>
  </si>
  <si>
    <t>2025/1186</t>
  </si>
  <si>
    <t>3.2-3/25/547-1;Riigitee nr 4 Tallinna-Pärnu-Ikla</t>
  </si>
  <si>
    <t>3.2-3/25/547-1</t>
  </si>
  <si>
    <t>2025/1187</t>
  </si>
  <si>
    <t>2025/1340</t>
  </si>
  <si>
    <t>3.2-3/25/594-1; tagatis</t>
  </si>
  <si>
    <t>2026/598</t>
  </si>
  <si>
    <t>3.2-3/26/487-1; Tagatis</t>
  </si>
  <si>
    <t>3.2-3/26/487-1</t>
  </si>
  <si>
    <t>2026/632</t>
  </si>
  <si>
    <t>3.2-3/26/428-1; Kruusateede säilitusrem Valga TAG</t>
  </si>
  <si>
    <t>3.2-3/26/428-1</t>
  </si>
  <si>
    <t>2026/686</t>
  </si>
  <si>
    <t>2026/824</t>
  </si>
  <si>
    <t>Tasumata kohustused  15.09.2026</t>
  </si>
  <si>
    <t>3.2-3/21/1557-1; Tartu mk LOK üeh Tagatise jääk</t>
  </si>
  <si>
    <t>Leping</t>
  </si>
  <si>
    <t>3.2-3/22/462-1; Põlva ja Valga LOK likv ojv Tagat jääk</t>
  </si>
  <si>
    <t>3.2-3/24/688-1; 11 TLN ringtee 0,6-2,8 Väo-Lagedi jääk</t>
  </si>
  <si>
    <t>1-9/20/0798-1;1 Tallinn-Narva Väo LS eh tagat jääk</t>
  </si>
  <si>
    <t>1-9/20/1566-1; 11304 Aruküla-Kostivere 0-2,6</t>
  </si>
  <si>
    <t>1-9/19/0395-1 Kokku</t>
  </si>
  <si>
    <t>1-9/19/0537-1 Kokku</t>
  </si>
  <si>
    <t>1-9/19/0843-1 Kokku</t>
  </si>
  <si>
    <t>1-9/19/1094-1 Kokku</t>
  </si>
  <si>
    <t>1-9/19/1097-1 Kokku</t>
  </si>
  <si>
    <t>1-9/19/1099-1 Kokku</t>
  </si>
  <si>
    <t>1-9/20/0721-1 Kokku</t>
  </si>
  <si>
    <t>1-9/20/0798-1 Kokku</t>
  </si>
  <si>
    <t>1-9/20/1566-1 Kokku</t>
  </si>
  <si>
    <t>3.2-3/21/1206-1 Kokku</t>
  </si>
  <si>
    <t>3.2-3/21/1557-1 Kokku</t>
  </si>
  <si>
    <t>3.2-3/21/1686-1 Kokku</t>
  </si>
  <si>
    <t>3.2-3/21/1741-1 Kokku</t>
  </si>
  <si>
    <t>3.2-3/21/810-1 Kokku</t>
  </si>
  <si>
    <t>3.2-3/22/2033-1 Kokku</t>
  </si>
  <si>
    <t>3.2-3/22/462-1 Kokku</t>
  </si>
  <si>
    <t>3.2-3/22/477-1 Kokku</t>
  </si>
  <si>
    <t>3.2-3/22/7-1 Kokku</t>
  </si>
  <si>
    <t>3.2-3/22/7-1; 2 Kokku</t>
  </si>
  <si>
    <t>3.2-3/23/1231-1 Kokku</t>
  </si>
  <si>
    <t>3.2-3/23/1502-1 Kokku</t>
  </si>
  <si>
    <t>3.2-3/23/2124-1 Kokku</t>
  </si>
  <si>
    <t>3.2-3/23/661-1 Kokku</t>
  </si>
  <si>
    <t>3.2-3/23/761-1 Kokku</t>
  </si>
  <si>
    <t>3.2-3/24/1197-1 Kokku</t>
  </si>
  <si>
    <t>3.2-3/24/601-1 Kokku</t>
  </si>
  <si>
    <t>3.2-3/24/688-1 Kokku</t>
  </si>
  <si>
    <t>3.2-3/25/382-1 Kokku</t>
  </si>
  <si>
    <t>3.2-3/25/406-1 Kokku</t>
  </si>
  <si>
    <t>3.2-3/25/547-1 Kokku</t>
  </si>
  <si>
    <t>3.2-3/25/594-1 Kokku</t>
  </si>
  <si>
    <t>3.2-3/26/428-1 Kokku</t>
  </si>
  <si>
    <t>3.2-3/26/487-1 Kokku</t>
  </si>
  <si>
    <t>Üldkokkuvõte</t>
  </si>
  <si>
    <t>21.04.2027</t>
  </si>
  <si>
    <t>Gar lõpp</t>
  </si>
  <si>
    <t>16.09.2025</t>
  </si>
  <si>
    <t>02.09.2026</t>
  </si>
  <si>
    <t>16.08.2024</t>
  </si>
  <si>
    <t>04.06.2024</t>
  </si>
  <si>
    <t>28.11.2024</t>
  </si>
  <si>
    <t>19.06.2024</t>
  </si>
  <si>
    <t>26.08.2024</t>
  </si>
  <si>
    <t>09.09.2026</t>
  </si>
  <si>
    <t>20.01.2027</t>
  </si>
  <si>
    <t>28.12.2026</t>
  </si>
  <si>
    <t>31.10.2026</t>
  </si>
  <si>
    <t>26.09.2026</t>
  </si>
  <si>
    <t>29.12.2028</t>
  </si>
  <si>
    <t>14.09.2027</t>
  </si>
  <si>
    <t>27.01.2028</t>
  </si>
  <si>
    <t>22.12.2027</t>
  </si>
  <si>
    <t>20.12.2029</t>
  </si>
  <si>
    <t>18.12.2028</t>
  </si>
  <si>
    <t>28.12.2028</t>
  </si>
  <si>
    <t>20.12.2028</t>
  </si>
  <si>
    <t>09.10.2028</t>
  </si>
  <si>
    <t>12.01.2029</t>
  </si>
  <si>
    <t>06.12.2029</t>
  </si>
  <si>
    <t>27.10.2028</t>
  </si>
  <si>
    <t>16.10.2028</t>
  </si>
  <si>
    <t>06.01.2029</t>
  </si>
  <si>
    <t>04.12.2030</t>
  </si>
  <si>
    <t>töös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</si>
</sst>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12"/>
      <color rgb="FF000000"/>
      <name val="Arial"/>
    </font>
    <font>
      <sz val="9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left"/>
    </xf>
    <xf numFmtId="0" fontId="0" fillId="0" borderId="0" xfId="0" applyAlignment="1"/>
    <xf numFmtId="49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164" fontId="3" fillId="0" borderId="2" xfId="0" applyNumberFormat="1" applyFont="1" applyFill="1" applyBorder="1" applyAlignment="1">
      <alignment horizontal="center"/>
    </xf>
    <xf numFmtId="4" fontId="2" fillId="0" borderId="2" xfId="0" applyNumberFormat="1" applyFont="1" applyFill="1" applyBorder="1" applyAlignment="1">
      <alignment horizontal="right"/>
    </xf>
    <xf numFmtId="49" fontId="3" fillId="0" borderId="2" xfId="0" applyNumberFormat="1" applyFont="1" applyFill="1" applyBorder="1" applyAlignment="1"/>
    <xf numFmtId="0" fontId="0" fillId="0" borderId="0" xfId="0" applyFill="1"/>
    <xf numFmtId="0" fontId="0" fillId="0" borderId="0" xfId="0" applyFill="1" applyAlignment="1"/>
    <xf numFmtId="4" fontId="2" fillId="4" borderId="2" xfId="0" applyNumberFormat="1" applyFont="1" applyFill="1" applyBorder="1" applyAlignment="1">
      <alignment horizontal="right"/>
    </xf>
    <xf numFmtId="49" fontId="3" fillId="4" borderId="2" xfId="0" applyNumberFormat="1" applyFont="1" applyFill="1" applyBorder="1" applyAlignment="1"/>
    <xf numFmtId="49" fontId="5" fillId="0" borderId="2" xfId="0" applyNumberFormat="1" applyFont="1" applyFill="1" applyBorder="1" applyAlignment="1">
      <alignment horizontal="left"/>
    </xf>
    <xf numFmtId="49" fontId="5" fillId="4" borderId="2" xfId="0" applyNumberFormat="1" applyFont="1" applyFill="1" applyBorder="1" applyAlignment="1"/>
    <xf numFmtId="49" fontId="2" fillId="0" borderId="2" xfId="0" applyNumberFormat="1" applyFont="1" applyFill="1" applyBorder="1" applyAlignment="1"/>
    <xf numFmtId="49" fontId="2" fillId="4" borderId="2" xfId="0" applyNumberFormat="1" applyFont="1" applyFill="1" applyBorder="1" applyAlignment="1"/>
    <xf numFmtId="4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/>
    <xf numFmtId="49" fontId="5" fillId="0" borderId="2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3123D-CDB8-47A9-954D-46FD3A825CC1}">
  <dimension ref="A1:F159"/>
  <sheetViews>
    <sheetView tabSelected="1" workbookViewId="0">
      <selection activeCell="O11" sqref="O11:P11"/>
    </sheetView>
  </sheetViews>
  <sheetFormatPr defaultRowHeight="12.5" outlineLevelRow="2" x14ac:dyDescent="0.25"/>
  <cols>
    <col min="1" max="1" width="20" style="5" customWidth="1"/>
    <col min="2" max="2" width="9" bestFit="1" customWidth="1"/>
    <col min="3" max="3" width="14.7265625" bestFit="1" customWidth="1"/>
    <col min="4" max="4" width="9.36328125" bestFit="1" customWidth="1"/>
    <col min="5" max="5" width="42.81640625" bestFit="1" customWidth="1"/>
    <col min="6" max="6" width="9.36328125" bestFit="1" customWidth="1"/>
  </cols>
  <sheetData>
    <row r="1" spans="1:6" ht="15.5" x14ac:dyDescent="0.35">
      <c r="A1" s="4" t="s">
        <v>243</v>
      </c>
      <c r="B1" s="1"/>
      <c r="D1" s="1"/>
      <c r="E1" s="1"/>
      <c r="F1" s="1"/>
    </row>
    <row r="2" spans="1:6" ht="23" x14ac:dyDescent="0.25">
      <c r="A2" s="3" t="s">
        <v>245</v>
      </c>
      <c r="B2" s="2" t="s">
        <v>2</v>
      </c>
      <c r="C2" s="2" t="s">
        <v>0</v>
      </c>
      <c r="D2" s="3" t="s">
        <v>1</v>
      </c>
      <c r="E2" s="2" t="s">
        <v>3</v>
      </c>
      <c r="F2" s="3" t="s">
        <v>285</v>
      </c>
    </row>
    <row r="3" spans="1:6" s="11" customFormat="1" outlineLevel="2" x14ac:dyDescent="0.25">
      <c r="A3" s="10" t="s">
        <v>11</v>
      </c>
      <c r="B3" s="9">
        <v>-24.02</v>
      </c>
      <c r="C3" s="7" t="s">
        <v>9</v>
      </c>
      <c r="D3" s="8">
        <v>43587</v>
      </c>
      <c r="E3" s="7" t="s">
        <v>10</v>
      </c>
      <c r="F3" s="6"/>
    </row>
    <row r="4" spans="1:6" s="11" customFormat="1" outlineLevel="2" x14ac:dyDescent="0.25">
      <c r="A4" s="10" t="s">
        <v>11</v>
      </c>
      <c r="B4" s="9">
        <v>-257.70999999999998</v>
      </c>
      <c r="C4" s="7" t="s">
        <v>15</v>
      </c>
      <c r="D4" s="8">
        <v>43620</v>
      </c>
      <c r="E4" s="7" t="s">
        <v>16</v>
      </c>
      <c r="F4" s="6"/>
    </row>
    <row r="5" spans="1:6" s="11" customFormat="1" outlineLevel="1" x14ac:dyDescent="0.25">
      <c r="A5" s="17" t="s">
        <v>250</v>
      </c>
      <c r="B5" s="9">
        <f>SUBTOTAL(9,B3:B4)</f>
        <v>-281.72999999999996</v>
      </c>
      <c r="C5" s="7"/>
      <c r="D5" s="8"/>
      <c r="E5" s="7"/>
      <c r="F5" s="6" t="s">
        <v>288</v>
      </c>
    </row>
    <row r="6" spans="1:6" s="11" customFormat="1" outlineLevel="2" x14ac:dyDescent="0.25">
      <c r="A6" s="10" t="s">
        <v>19</v>
      </c>
      <c r="B6" s="9">
        <v>-535.70000000000005</v>
      </c>
      <c r="C6" s="7" t="s">
        <v>17</v>
      </c>
      <c r="D6" s="8">
        <v>43621</v>
      </c>
      <c r="E6" s="7" t="s">
        <v>18</v>
      </c>
      <c r="F6" s="6"/>
    </row>
    <row r="7" spans="1:6" s="11" customFormat="1" outlineLevel="1" x14ac:dyDescent="0.25">
      <c r="A7" s="17" t="s">
        <v>251</v>
      </c>
      <c r="B7" s="9">
        <f>SUBTOTAL(9,B6:B6)</f>
        <v>-535.70000000000005</v>
      </c>
      <c r="C7" s="7"/>
      <c r="D7" s="8"/>
      <c r="E7" s="7"/>
      <c r="F7" s="6" t="s">
        <v>289</v>
      </c>
    </row>
    <row r="8" spans="1:6" s="11" customFormat="1" outlineLevel="2" x14ac:dyDescent="0.25">
      <c r="A8" s="10" t="s">
        <v>34</v>
      </c>
      <c r="B8" s="9">
        <v>-412.82</v>
      </c>
      <c r="C8" s="7" t="s">
        <v>32</v>
      </c>
      <c r="D8" s="8">
        <v>43801</v>
      </c>
      <c r="E8" s="7" t="s">
        <v>33</v>
      </c>
      <c r="F8" s="6"/>
    </row>
    <row r="9" spans="1:6" s="11" customFormat="1" outlineLevel="1" x14ac:dyDescent="0.25">
      <c r="A9" s="17" t="s">
        <v>252</v>
      </c>
      <c r="B9" s="9">
        <f>SUBTOTAL(9,B8:B8)</f>
        <v>-412.82</v>
      </c>
      <c r="C9" s="7"/>
      <c r="D9" s="8"/>
      <c r="E9" s="7"/>
      <c r="F9" s="6" t="s">
        <v>290</v>
      </c>
    </row>
    <row r="10" spans="1:6" s="11" customFormat="1" outlineLevel="2" x14ac:dyDescent="0.25">
      <c r="A10" s="10" t="s">
        <v>14</v>
      </c>
      <c r="B10" s="9">
        <v>-75.599999999999994</v>
      </c>
      <c r="C10" s="7" t="s">
        <v>12</v>
      </c>
      <c r="D10" s="8">
        <v>43621</v>
      </c>
      <c r="E10" s="7" t="s">
        <v>13</v>
      </c>
      <c r="F10" s="6"/>
    </row>
    <row r="11" spans="1:6" s="11" customFormat="1" outlineLevel="2" x14ac:dyDescent="0.25">
      <c r="A11" s="10" t="s">
        <v>14</v>
      </c>
      <c r="B11" s="9">
        <v>-108.86</v>
      </c>
      <c r="C11" s="7" t="s">
        <v>20</v>
      </c>
      <c r="D11" s="8">
        <v>43648</v>
      </c>
      <c r="E11" s="7" t="s">
        <v>21</v>
      </c>
      <c r="F11" s="6"/>
    </row>
    <row r="12" spans="1:6" s="11" customFormat="1" outlineLevel="1" x14ac:dyDescent="0.25">
      <c r="A12" s="17" t="s">
        <v>253</v>
      </c>
      <c r="B12" s="9">
        <f>SUBTOTAL(9,B10:B11)</f>
        <v>-184.45999999999998</v>
      </c>
      <c r="C12" s="7"/>
      <c r="D12" s="8"/>
      <c r="E12" s="7"/>
      <c r="F12" s="6" t="s">
        <v>291</v>
      </c>
    </row>
    <row r="13" spans="1:6" s="11" customFormat="1" outlineLevel="2" x14ac:dyDescent="0.25">
      <c r="A13" s="10" t="s">
        <v>24</v>
      </c>
      <c r="B13" s="9">
        <v>-127.3</v>
      </c>
      <c r="C13" s="7" t="s">
        <v>22</v>
      </c>
      <c r="D13" s="8">
        <v>43684</v>
      </c>
      <c r="E13" s="7" t="s">
        <v>23</v>
      </c>
      <c r="F13" s="6"/>
    </row>
    <row r="14" spans="1:6" s="11" customFormat="1" outlineLevel="1" x14ac:dyDescent="0.25">
      <c r="A14" s="17" t="s">
        <v>254</v>
      </c>
      <c r="B14" s="9">
        <f>SUBTOTAL(9,B13:B13)</f>
        <v>-127.3</v>
      </c>
      <c r="C14" s="7"/>
      <c r="D14" s="8"/>
      <c r="E14" s="7"/>
      <c r="F14" s="6" t="s">
        <v>292</v>
      </c>
    </row>
    <row r="15" spans="1:6" s="11" customFormat="1" outlineLevel="2" x14ac:dyDescent="0.25">
      <c r="A15" s="10" t="s">
        <v>27</v>
      </c>
      <c r="B15" s="9">
        <v>-868.51</v>
      </c>
      <c r="C15" s="7" t="s">
        <v>25</v>
      </c>
      <c r="D15" s="8">
        <v>43693</v>
      </c>
      <c r="E15" s="7" t="s">
        <v>26</v>
      </c>
      <c r="F15" s="6"/>
    </row>
    <row r="16" spans="1:6" s="11" customFormat="1" outlineLevel="2" x14ac:dyDescent="0.25">
      <c r="A16" s="10" t="s">
        <v>27</v>
      </c>
      <c r="B16" s="9">
        <v>-842.88</v>
      </c>
      <c r="C16" s="7" t="s">
        <v>28</v>
      </c>
      <c r="D16" s="8">
        <v>43718</v>
      </c>
      <c r="E16" s="7" t="s">
        <v>29</v>
      </c>
      <c r="F16" s="6"/>
    </row>
    <row r="17" spans="1:6" s="11" customFormat="1" outlineLevel="2" x14ac:dyDescent="0.25">
      <c r="A17" s="10" t="s">
        <v>27</v>
      </c>
      <c r="B17" s="9">
        <v>-27.89</v>
      </c>
      <c r="C17" s="7" t="s">
        <v>30</v>
      </c>
      <c r="D17" s="8">
        <v>43830</v>
      </c>
      <c r="E17" s="7" t="s">
        <v>31</v>
      </c>
      <c r="F17" s="6"/>
    </row>
    <row r="18" spans="1:6" s="11" customFormat="1" outlineLevel="1" x14ac:dyDescent="0.25">
      <c r="A18" s="17" t="s">
        <v>255</v>
      </c>
      <c r="B18" s="9">
        <f>SUBTOTAL(9,B15:B17)</f>
        <v>-1739.28</v>
      </c>
      <c r="C18" s="7"/>
      <c r="D18" s="8"/>
      <c r="E18" s="7"/>
      <c r="F18" s="6" t="s">
        <v>200</v>
      </c>
    </row>
    <row r="19" spans="1:6" s="11" customFormat="1" outlineLevel="2" x14ac:dyDescent="0.25">
      <c r="A19" s="10" t="s">
        <v>37</v>
      </c>
      <c r="B19" s="9">
        <v>-203.9</v>
      </c>
      <c r="C19" s="7" t="s">
        <v>35</v>
      </c>
      <c r="D19" s="8">
        <v>44025</v>
      </c>
      <c r="E19" s="7" t="s">
        <v>36</v>
      </c>
      <c r="F19" s="6"/>
    </row>
    <row r="20" spans="1:6" s="11" customFormat="1" outlineLevel="2" x14ac:dyDescent="0.25">
      <c r="A20" s="10" t="s">
        <v>37</v>
      </c>
      <c r="B20" s="9">
        <v>-25.79</v>
      </c>
      <c r="C20" s="7" t="s">
        <v>38</v>
      </c>
      <c r="D20" s="8">
        <v>44089</v>
      </c>
      <c r="E20" s="7" t="s">
        <v>39</v>
      </c>
    </row>
    <row r="21" spans="1:6" s="11" customFormat="1" outlineLevel="1" x14ac:dyDescent="0.25">
      <c r="A21" s="17" t="s">
        <v>256</v>
      </c>
      <c r="B21" s="9">
        <f>SUBTOTAL(9,B19:B20)</f>
        <v>-229.69</v>
      </c>
      <c r="C21" s="7"/>
      <c r="D21" s="8"/>
      <c r="E21" s="7"/>
      <c r="F21" s="6" t="s">
        <v>286</v>
      </c>
    </row>
    <row r="22" spans="1:6" s="11" customFormat="1" outlineLevel="2" x14ac:dyDescent="0.25">
      <c r="A22" s="10" t="s">
        <v>8</v>
      </c>
      <c r="B22" s="9">
        <v>-151.97</v>
      </c>
      <c r="C22" s="7" t="s">
        <v>7</v>
      </c>
      <c r="D22" s="8">
        <v>44936</v>
      </c>
      <c r="E22" s="7" t="s">
        <v>248</v>
      </c>
      <c r="F22" s="6"/>
    </row>
    <row r="23" spans="1:6" s="11" customFormat="1" outlineLevel="2" x14ac:dyDescent="0.25">
      <c r="A23" s="10" t="s">
        <v>8</v>
      </c>
      <c r="B23" s="9">
        <v>-763.15</v>
      </c>
      <c r="C23" s="7" t="s">
        <v>48</v>
      </c>
      <c r="D23" s="8">
        <v>44232</v>
      </c>
      <c r="E23" s="7" t="s">
        <v>49</v>
      </c>
      <c r="F23" s="6"/>
    </row>
    <row r="24" spans="1:6" s="11" customFormat="1" outlineLevel="2" x14ac:dyDescent="0.25">
      <c r="A24" s="10" t="s">
        <v>8</v>
      </c>
      <c r="B24" s="9">
        <v>-1442.84</v>
      </c>
      <c r="C24" s="7" t="s">
        <v>52</v>
      </c>
      <c r="D24" s="8">
        <v>44355</v>
      </c>
      <c r="E24" s="7" t="s">
        <v>53</v>
      </c>
      <c r="F24" s="6"/>
    </row>
    <row r="25" spans="1:6" s="11" customFormat="1" outlineLevel="2" x14ac:dyDescent="0.25">
      <c r="A25" s="10" t="s">
        <v>8</v>
      </c>
      <c r="B25" s="9">
        <v>-1165.8</v>
      </c>
      <c r="C25" s="7" t="s">
        <v>54</v>
      </c>
      <c r="D25" s="8">
        <v>44386</v>
      </c>
      <c r="E25" s="7" t="s">
        <v>55</v>
      </c>
      <c r="F25" s="6"/>
    </row>
    <row r="26" spans="1:6" s="11" customFormat="1" outlineLevel="2" x14ac:dyDescent="0.25">
      <c r="A26" s="10" t="s">
        <v>8</v>
      </c>
      <c r="B26" s="9">
        <v>-1409.96</v>
      </c>
      <c r="C26" s="7" t="s">
        <v>58</v>
      </c>
      <c r="D26" s="8">
        <v>44413</v>
      </c>
      <c r="E26" s="7" t="s">
        <v>59</v>
      </c>
      <c r="F26" s="6"/>
    </row>
    <row r="27" spans="1:6" s="11" customFormat="1" outlineLevel="2" x14ac:dyDescent="0.25">
      <c r="A27" s="10" t="s">
        <v>8</v>
      </c>
      <c r="B27" s="9">
        <v>-1179.32</v>
      </c>
      <c r="C27" s="7" t="s">
        <v>71</v>
      </c>
      <c r="D27" s="8">
        <v>44448</v>
      </c>
      <c r="E27" s="7" t="s">
        <v>72</v>
      </c>
      <c r="F27" s="6"/>
    </row>
    <row r="28" spans="1:6" s="11" customFormat="1" outlineLevel="2" x14ac:dyDescent="0.25">
      <c r="A28" s="10" t="s">
        <v>8</v>
      </c>
      <c r="B28" s="9">
        <v>-1088.21</v>
      </c>
      <c r="C28" s="7" t="s">
        <v>83</v>
      </c>
      <c r="D28" s="8">
        <v>44476</v>
      </c>
      <c r="E28" s="7" t="s">
        <v>84</v>
      </c>
      <c r="F28" s="6"/>
    </row>
    <row r="29" spans="1:6" s="11" customFormat="1" outlineLevel="2" x14ac:dyDescent="0.25">
      <c r="A29" s="10" t="s">
        <v>8</v>
      </c>
      <c r="B29" s="9">
        <v>-1091.3599999999999</v>
      </c>
      <c r="C29" s="7" t="s">
        <v>85</v>
      </c>
      <c r="D29" s="8">
        <v>44517</v>
      </c>
      <c r="E29" s="7" t="s">
        <v>84</v>
      </c>
      <c r="F29" s="6"/>
    </row>
    <row r="30" spans="1:6" s="11" customFormat="1" outlineLevel="2" x14ac:dyDescent="0.25">
      <c r="A30" s="10" t="s">
        <v>8</v>
      </c>
      <c r="B30" s="9">
        <v>-956.12</v>
      </c>
      <c r="C30" s="7" t="s">
        <v>88</v>
      </c>
      <c r="D30" s="8">
        <v>44533</v>
      </c>
      <c r="E30" s="7" t="s">
        <v>53</v>
      </c>
      <c r="F30" s="6"/>
    </row>
    <row r="31" spans="1:6" s="11" customFormat="1" outlineLevel="2" x14ac:dyDescent="0.25">
      <c r="A31" s="10" t="s">
        <v>8</v>
      </c>
      <c r="B31" s="9">
        <v>-170.29</v>
      </c>
      <c r="C31" s="7" t="s">
        <v>89</v>
      </c>
      <c r="D31" s="8">
        <v>44567</v>
      </c>
      <c r="E31" s="7" t="s">
        <v>53</v>
      </c>
      <c r="F31" s="6"/>
    </row>
    <row r="32" spans="1:6" s="11" customFormat="1" outlineLevel="2" x14ac:dyDescent="0.25">
      <c r="A32" s="10" t="s">
        <v>8</v>
      </c>
      <c r="B32" s="9">
        <v>-46.81</v>
      </c>
      <c r="C32" s="7" t="s">
        <v>91</v>
      </c>
      <c r="D32" s="8">
        <v>44596</v>
      </c>
      <c r="E32" s="7" t="s">
        <v>53</v>
      </c>
      <c r="F32" s="6"/>
    </row>
    <row r="33" spans="1:6" s="11" customFormat="1" outlineLevel="2" x14ac:dyDescent="0.25">
      <c r="A33" s="10" t="s">
        <v>8</v>
      </c>
      <c r="B33" s="9">
        <v>-34.28</v>
      </c>
      <c r="C33" s="7" t="s">
        <v>100</v>
      </c>
      <c r="D33" s="8">
        <v>44704</v>
      </c>
      <c r="E33" s="7" t="s">
        <v>53</v>
      </c>
      <c r="F33" s="6"/>
    </row>
    <row r="34" spans="1:6" s="11" customFormat="1" outlineLevel="1" x14ac:dyDescent="0.25">
      <c r="A34" s="17" t="s">
        <v>257</v>
      </c>
      <c r="B34" s="9">
        <f>SUBTOTAL(9,B22:B33)</f>
        <v>-9500.1100000000024</v>
      </c>
      <c r="C34" s="7"/>
      <c r="D34" s="8"/>
      <c r="E34" s="7"/>
      <c r="F34" s="6" t="s">
        <v>284</v>
      </c>
    </row>
    <row r="35" spans="1:6" s="11" customFormat="1" outlineLevel="2" x14ac:dyDescent="0.25">
      <c r="A35" s="16" t="s">
        <v>42</v>
      </c>
      <c r="B35" s="13">
        <v>-513.24</v>
      </c>
      <c r="C35" s="7" t="s">
        <v>40</v>
      </c>
      <c r="D35" s="8">
        <v>44111</v>
      </c>
      <c r="E35" s="15" t="s">
        <v>249</v>
      </c>
      <c r="F35" s="6"/>
    </row>
    <row r="36" spans="1:6" s="11" customFormat="1" outlineLevel="2" x14ac:dyDescent="0.25">
      <c r="A36" s="14" t="s">
        <v>42</v>
      </c>
      <c r="B36" s="13">
        <v>-597.37</v>
      </c>
      <c r="C36" s="7" t="s">
        <v>43</v>
      </c>
      <c r="D36" s="8">
        <v>44144</v>
      </c>
      <c r="E36" s="7" t="s">
        <v>41</v>
      </c>
      <c r="F36" s="6"/>
    </row>
    <row r="37" spans="1:6" s="11" customFormat="1" outlineLevel="2" x14ac:dyDescent="0.25">
      <c r="A37" s="14" t="s">
        <v>42</v>
      </c>
      <c r="B37" s="13">
        <v>-556.21</v>
      </c>
      <c r="C37" s="7" t="s">
        <v>44</v>
      </c>
      <c r="D37" s="8">
        <v>44172</v>
      </c>
      <c r="E37" s="7" t="s">
        <v>45</v>
      </c>
      <c r="F37" s="6"/>
    </row>
    <row r="38" spans="1:6" s="11" customFormat="1" outlineLevel="2" x14ac:dyDescent="0.25">
      <c r="A38" s="14" t="s">
        <v>42</v>
      </c>
      <c r="B38" s="13">
        <v>-447.75</v>
      </c>
      <c r="C38" s="7" t="s">
        <v>46</v>
      </c>
      <c r="D38" s="8">
        <v>44202</v>
      </c>
      <c r="E38" s="7" t="s">
        <v>47</v>
      </c>
      <c r="F38" s="6"/>
    </row>
    <row r="39" spans="1:6" s="11" customFormat="1" outlineLevel="2" x14ac:dyDescent="0.25">
      <c r="A39" s="14" t="s">
        <v>42</v>
      </c>
      <c r="B39" s="13">
        <v>-365.9</v>
      </c>
      <c r="C39" s="7" t="s">
        <v>50</v>
      </c>
      <c r="D39" s="8">
        <v>44351</v>
      </c>
      <c r="E39" s="7" t="s">
        <v>51</v>
      </c>
      <c r="F39" s="6"/>
    </row>
    <row r="40" spans="1:6" s="11" customFormat="1" outlineLevel="2" x14ac:dyDescent="0.25">
      <c r="A40" s="14" t="s">
        <v>42</v>
      </c>
      <c r="B40" s="13">
        <v>-256.3</v>
      </c>
      <c r="C40" s="7" t="s">
        <v>56</v>
      </c>
      <c r="D40" s="8">
        <v>44403</v>
      </c>
      <c r="E40" s="7" t="s">
        <v>57</v>
      </c>
      <c r="F40" s="6"/>
    </row>
    <row r="41" spans="1:6" s="11" customFormat="1" outlineLevel="1" x14ac:dyDescent="0.25">
      <c r="A41" s="18" t="s">
        <v>258</v>
      </c>
      <c r="B41" s="13">
        <f>SUBTOTAL(9,B35:B40)</f>
        <v>-2736.7700000000004</v>
      </c>
      <c r="C41" s="7"/>
      <c r="D41" s="8"/>
      <c r="E41" s="7"/>
      <c r="F41" s="6" t="s">
        <v>287</v>
      </c>
    </row>
    <row r="42" spans="1:6" s="11" customFormat="1" outlineLevel="2" x14ac:dyDescent="0.25">
      <c r="A42" s="10" t="s">
        <v>65</v>
      </c>
      <c r="B42" s="9">
        <v>-292.77999999999997</v>
      </c>
      <c r="C42" s="7" t="s">
        <v>63</v>
      </c>
      <c r="D42" s="8">
        <v>44418</v>
      </c>
      <c r="E42" s="7" t="s">
        <v>64</v>
      </c>
      <c r="F42" s="6"/>
    </row>
    <row r="43" spans="1:6" s="11" customFormat="1" outlineLevel="2" x14ac:dyDescent="0.25">
      <c r="A43" s="10" t="s">
        <v>65</v>
      </c>
      <c r="B43" s="9">
        <v>-17.010000000000002</v>
      </c>
      <c r="C43" s="7" t="s">
        <v>76</v>
      </c>
      <c r="D43" s="8">
        <v>44461</v>
      </c>
      <c r="E43" s="7" t="s">
        <v>77</v>
      </c>
      <c r="F43" s="6"/>
    </row>
    <row r="44" spans="1:6" s="11" customFormat="1" outlineLevel="1" x14ac:dyDescent="0.25">
      <c r="A44" s="17" t="s">
        <v>259</v>
      </c>
      <c r="B44" s="9">
        <f>SUBTOTAL(9,B42:B43)</f>
        <v>-309.78999999999996</v>
      </c>
      <c r="C44" s="7"/>
      <c r="D44" s="8"/>
      <c r="E44" s="7"/>
      <c r="F44" s="6" t="s">
        <v>293</v>
      </c>
    </row>
    <row r="45" spans="1:6" s="11" customFormat="1" outlineLevel="2" x14ac:dyDescent="0.25">
      <c r="A45" s="10" t="s">
        <v>75</v>
      </c>
      <c r="B45" s="9">
        <v>-275.58999999999997</v>
      </c>
      <c r="C45" s="7" t="s">
        <v>73</v>
      </c>
      <c r="D45" s="8">
        <v>44449</v>
      </c>
      <c r="E45" s="7" t="s">
        <v>74</v>
      </c>
      <c r="F45" s="6"/>
    </row>
    <row r="46" spans="1:6" s="11" customFormat="1" outlineLevel="2" x14ac:dyDescent="0.25">
      <c r="A46" s="10" t="s">
        <v>75</v>
      </c>
      <c r="B46" s="9">
        <v>-489.33</v>
      </c>
      <c r="C46" s="7" t="s">
        <v>86</v>
      </c>
      <c r="D46" s="8">
        <v>44538</v>
      </c>
      <c r="E46" s="7" t="s">
        <v>87</v>
      </c>
      <c r="F46" s="6"/>
    </row>
    <row r="47" spans="1:6" s="11" customFormat="1" outlineLevel="2" x14ac:dyDescent="0.25">
      <c r="A47" s="10" t="s">
        <v>75</v>
      </c>
      <c r="B47" s="9">
        <v>-26.39</v>
      </c>
      <c r="C47" s="7" t="s">
        <v>90</v>
      </c>
      <c r="D47" s="8">
        <v>44574</v>
      </c>
      <c r="E47" s="7" t="s">
        <v>87</v>
      </c>
      <c r="F47" s="6"/>
    </row>
    <row r="48" spans="1:6" s="11" customFormat="1" outlineLevel="2" x14ac:dyDescent="0.25">
      <c r="A48" s="10" t="s">
        <v>75</v>
      </c>
      <c r="B48" s="9">
        <v>-52.74</v>
      </c>
      <c r="C48" s="7" t="s">
        <v>92</v>
      </c>
      <c r="D48" s="8">
        <v>44603</v>
      </c>
      <c r="E48" s="7" t="s">
        <v>244</v>
      </c>
      <c r="F48" s="6"/>
    </row>
    <row r="49" spans="1:6" s="11" customFormat="1" outlineLevel="1" x14ac:dyDescent="0.25">
      <c r="A49" s="17" t="s">
        <v>260</v>
      </c>
      <c r="B49" s="9">
        <f>SUBTOTAL(9,B45:B48)</f>
        <v>-844.05</v>
      </c>
      <c r="C49" s="7"/>
      <c r="D49" s="8"/>
      <c r="E49" s="7"/>
      <c r="F49" s="6" t="s">
        <v>294</v>
      </c>
    </row>
    <row r="50" spans="1:6" s="11" customFormat="1" outlineLevel="2" x14ac:dyDescent="0.25">
      <c r="A50" s="10" t="s">
        <v>80</v>
      </c>
      <c r="B50" s="9">
        <v>-535.91</v>
      </c>
      <c r="C50" s="7" t="s">
        <v>78</v>
      </c>
      <c r="D50" s="8">
        <v>44475</v>
      </c>
      <c r="E50" s="7" t="s">
        <v>79</v>
      </c>
      <c r="F50" s="6"/>
    </row>
    <row r="51" spans="1:6" s="11" customFormat="1" outlineLevel="1" x14ac:dyDescent="0.25">
      <c r="A51" s="17" t="s">
        <v>261</v>
      </c>
      <c r="B51" s="9">
        <f>SUBTOTAL(9,B50:B50)</f>
        <v>-535.91</v>
      </c>
      <c r="C51" s="7"/>
      <c r="D51" s="8"/>
      <c r="E51" s="7"/>
      <c r="F51" s="6" t="s">
        <v>295</v>
      </c>
    </row>
    <row r="52" spans="1:6" s="11" customFormat="1" outlineLevel="2" x14ac:dyDescent="0.25">
      <c r="A52" s="10" t="s">
        <v>70</v>
      </c>
      <c r="B52" s="9">
        <v>-862.04</v>
      </c>
      <c r="C52" s="7" t="s">
        <v>68</v>
      </c>
      <c r="D52" s="8">
        <v>44442</v>
      </c>
      <c r="E52" s="7" t="s">
        <v>69</v>
      </c>
      <c r="F52" s="6"/>
    </row>
    <row r="53" spans="1:6" s="11" customFormat="1" outlineLevel="2" x14ac:dyDescent="0.25">
      <c r="A53" s="10" t="s">
        <v>70</v>
      </c>
      <c r="B53" s="9">
        <v>-232.4</v>
      </c>
      <c r="C53" s="7" t="s">
        <v>81</v>
      </c>
      <c r="D53" s="8">
        <v>44476</v>
      </c>
      <c r="E53" s="7" t="s">
        <v>82</v>
      </c>
      <c r="F53" s="6"/>
    </row>
    <row r="54" spans="1:6" s="11" customFormat="1" outlineLevel="1" x14ac:dyDescent="0.25">
      <c r="A54" s="17" t="s">
        <v>262</v>
      </c>
      <c r="B54" s="9">
        <f>SUBTOTAL(9,B52:B53)</f>
        <v>-1094.44</v>
      </c>
      <c r="C54" s="7"/>
      <c r="D54" s="8"/>
      <c r="E54" s="7"/>
      <c r="F54" s="6" t="s">
        <v>296</v>
      </c>
    </row>
    <row r="55" spans="1:6" s="11" customFormat="1" outlineLevel="2" x14ac:dyDescent="0.25">
      <c r="A55" s="10" t="s">
        <v>62</v>
      </c>
      <c r="B55" s="9">
        <v>-21.12</v>
      </c>
      <c r="C55" s="7" t="s">
        <v>60</v>
      </c>
      <c r="D55" s="8">
        <v>44414</v>
      </c>
      <c r="E55" s="7" t="s">
        <v>61</v>
      </c>
      <c r="F55" s="6"/>
    </row>
    <row r="56" spans="1:6" s="11" customFormat="1" outlineLevel="2" x14ac:dyDescent="0.25">
      <c r="A56" s="10" t="s">
        <v>62</v>
      </c>
      <c r="B56" s="9">
        <v>-83.9</v>
      </c>
      <c r="C56" s="7" t="s">
        <v>66</v>
      </c>
      <c r="D56" s="8">
        <v>44442</v>
      </c>
      <c r="E56" s="7" t="s">
        <v>67</v>
      </c>
      <c r="F56" s="6"/>
    </row>
    <row r="57" spans="1:6" s="11" customFormat="1" outlineLevel="1" x14ac:dyDescent="0.25">
      <c r="A57" s="17" t="s">
        <v>263</v>
      </c>
      <c r="B57" s="9">
        <f>SUBTOTAL(9,B55:B56)</f>
        <v>-105.02000000000001</v>
      </c>
      <c r="C57" s="7"/>
      <c r="D57" s="8"/>
      <c r="E57" s="7"/>
      <c r="F57" s="6" t="s">
        <v>297</v>
      </c>
    </row>
    <row r="58" spans="1:6" s="11" customFormat="1" outlineLevel="2" x14ac:dyDescent="0.25">
      <c r="A58" s="10" t="s">
        <v>6</v>
      </c>
      <c r="B58" s="9">
        <v>-251.88</v>
      </c>
      <c r="C58" s="7" t="s">
        <v>4</v>
      </c>
      <c r="D58" s="8">
        <v>44957</v>
      </c>
      <c r="E58" s="7" t="s">
        <v>5</v>
      </c>
      <c r="F58" s="6"/>
    </row>
    <row r="59" spans="1:6" s="11" customFormat="1" outlineLevel="2" x14ac:dyDescent="0.25">
      <c r="A59" s="10" t="s">
        <v>6</v>
      </c>
      <c r="B59" s="9">
        <v>-251.88</v>
      </c>
      <c r="C59" s="7" t="s">
        <v>122</v>
      </c>
      <c r="D59" s="8">
        <v>44872</v>
      </c>
      <c r="E59" s="7" t="s">
        <v>123</v>
      </c>
      <c r="F59" s="6"/>
    </row>
    <row r="60" spans="1:6" s="11" customFormat="1" outlineLevel="2" x14ac:dyDescent="0.25">
      <c r="A60" s="10" t="s">
        <v>6</v>
      </c>
      <c r="B60" s="9">
        <v>-251.88</v>
      </c>
      <c r="C60" s="7" t="s">
        <v>124</v>
      </c>
      <c r="D60" s="8">
        <v>44901</v>
      </c>
      <c r="E60" s="7" t="s">
        <v>123</v>
      </c>
      <c r="F60" s="6"/>
    </row>
    <row r="61" spans="1:6" s="11" customFormat="1" outlineLevel="2" x14ac:dyDescent="0.25">
      <c r="A61" s="10" t="s">
        <v>6</v>
      </c>
      <c r="B61" s="9">
        <v>-251.88</v>
      </c>
      <c r="C61" s="7" t="s">
        <v>127</v>
      </c>
      <c r="D61" s="8">
        <v>44926</v>
      </c>
      <c r="E61" s="7" t="s">
        <v>5</v>
      </c>
      <c r="F61" s="6"/>
    </row>
    <row r="62" spans="1:6" s="11" customFormat="1" outlineLevel="2" x14ac:dyDescent="0.25">
      <c r="A62" s="10" t="s">
        <v>6</v>
      </c>
      <c r="B62" s="9">
        <v>-251.88</v>
      </c>
      <c r="C62" s="7" t="s">
        <v>131</v>
      </c>
      <c r="D62" s="8">
        <v>44991</v>
      </c>
      <c r="E62" s="7" t="s">
        <v>132</v>
      </c>
      <c r="F62" s="6"/>
    </row>
    <row r="63" spans="1:6" s="11" customFormat="1" outlineLevel="2" x14ac:dyDescent="0.25">
      <c r="A63" s="10" t="s">
        <v>6</v>
      </c>
      <c r="B63" s="9">
        <v>-251.88</v>
      </c>
      <c r="C63" s="7" t="s">
        <v>133</v>
      </c>
      <c r="D63" s="8">
        <v>45016</v>
      </c>
      <c r="E63" s="7" t="s">
        <v>132</v>
      </c>
      <c r="F63" s="6"/>
    </row>
    <row r="64" spans="1:6" s="11" customFormat="1" outlineLevel="2" x14ac:dyDescent="0.25">
      <c r="A64" s="10" t="s">
        <v>6</v>
      </c>
      <c r="B64" s="9">
        <v>-251.88</v>
      </c>
      <c r="C64" s="7" t="s">
        <v>135</v>
      </c>
      <c r="D64" s="8">
        <v>45046</v>
      </c>
      <c r="E64" s="7" t="s">
        <v>136</v>
      </c>
      <c r="F64" s="6"/>
    </row>
    <row r="65" spans="1:6" s="11" customFormat="1" outlineLevel="2" x14ac:dyDescent="0.25">
      <c r="A65" s="10" t="s">
        <v>6</v>
      </c>
      <c r="B65" s="9">
        <v>-251.88</v>
      </c>
      <c r="C65" s="7" t="s">
        <v>137</v>
      </c>
      <c r="D65" s="8">
        <v>45077</v>
      </c>
      <c r="E65" s="7" t="s">
        <v>138</v>
      </c>
      <c r="F65" s="6"/>
    </row>
    <row r="66" spans="1:6" s="11" customFormat="1" outlineLevel="2" x14ac:dyDescent="0.25">
      <c r="A66" s="10" t="s">
        <v>6</v>
      </c>
      <c r="B66" s="9">
        <v>-251.88</v>
      </c>
      <c r="C66" s="7" t="s">
        <v>147</v>
      </c>
      <c r="D66" s="8">
        <v>45118</v>
      </c>
      <c r="E66" s="7" t="s">
        <v>148</v>
      </c>
      <c r="F66" s="6"/>
    </row>
    <row r="67" spans="1:6" s="11" customFormat="1" outlineLevel="2" x14ac:dyDescent="0.25">
      <c r="A67" s="10" t="s">
        <v>6</v>
      </c>
      <c r="B67" s="9">
        <v>-251.88</v>
      </c>
      <c r="C67" s="7" t="s">
        <v>149</v>
      </c>
      <c r="D67" s="8">
        <v>45140</v>
      </c>
      <c r="E67" s="7" t="s">
        <v>150</v>
      </c>
      <c r="F67" s="6"/>
    </row>
    <row r="68" spans="1:6" s="11" customFormat="1" outlineLevel="2" x14ac:dyDescent="0.25">
      <c r="A68" s="10" t="s">
        <v>6</v>
      </c>
      <c r="B68" s="9">
        <v>-251.88</v>
      </c>
      <c r="C68" s="7" t="s">
        <v>155</v>
      </c>
      <c r="D68" s="8">
        <v>45169</v>
      </c>
      <c r="E68" s="7" t="s">
        <v>150</v>
      </c>
      <c r="F68" s="6"/>
    </row>
    <row r="69" spans="1:6" s="11" customFormat="1" outlineLevel="2" x14ac:dyDescent="0.25">
      <c r="A69" s="10" t="s">
        <v>6</v>
      </c>
      <c r="B69" s="9">
        <v>-251.88</v>
      </c>
      <c r="C69" s="7" t="s">
        <v>157</v>
      </c>
      <c r="D69" s="8">
        <v>45198</v>
      </c>
      <c r="E69" s="7" t="s">
        <v>150</v>
      </c>
      <c r="F69" s="6"/>
    </row>
    <row r="70" spans="1:6" s="11" customFormat="1" outlineLevel="2" x14ac:dyDescent="0.25">
      <c r="A70" s="10" t="s">
        <v>6</v>
      </c>
      <c r="B70" s="9">
        <v>-251.88</v>
      </c>
      <c r="C70" s="7" t="s">
        <v>162</v>
      </c>
      <c r="D70" s="8">
        <v>45230</v>
      </c>
      <c r="E70" s="7" t="s">
        <v>150</v>
      </c>
      <c r="F70" s="6"/>
    </row>
    <row r="71" spans="1:6" s="11" customFormat="1" outlineLevel="2" x14ac:dyDescent="0.25">
      <c r="A71" s="10" t="s">
        <v>6</v>
      </c>
      <c r="B71" s="9">
        <v>-251.88</v>
      </c>
      <c r="C71" s="7" t="s">
        <v>167</v>
      </c>
      <c r="D71" s="8">
        <v>45260</v>
      </c>
      <c r="E71" s="7" t="s">
        <v>5</v>
      </c>
      <c r="F71" s="6"/>
    </row>
    <row r="72" spans="1:6" s="11" customFormat="1" outlineLevel="2" x14ac:dyDescent="0.25">
      <c r="A72" s="10" t="s">
        <v>6</v>
      </c>
      <c r="B72" s="9">
        <v>-251.88</v>
      </c>
      <c r="C72" s="7" t="s">
        <v>172</v>
      </c>
      <c r="D72" s="8">
        <v>45288</v>
      </c>
      <c r="E72" s="7" t="s">
        <v>123</v>
      </c>
      <c r="F72" s="6"/>
    </row>
    <row r="73" spans="1:6" s="11" customFormat="1" outlineLevel="2" x14ac:dyDescent="0.25">
      <c r="A73" s="10" t="s">
        <v>6</v>
      </c>
      <c r="B73" s="9">
        <v>-1469.3</v>
      </c>
      <c r="C73" s="7" t="s">
        <v>178</v>
      </c>
      <c r="D73" s="8">
        <v>45322</v>
      </c>
      <c r="E73" s="7" t="s">
        <v>150</v>
      </c>
      <c r="F73" s="6"/>
    </row>
    <row r="74" spans="1:6" s="11" customFormat="1" outlineLevel="2" x14ac:dyDescent="0.25">
      <c r="A74" s="10" t="s">
        <v>6</v>
      </c>
      <c r="B74" s="9">
        <v>-251.88</v>
      </c>
      <c r="C74" s="7" t="s">
        <v>189</v>
      </c>
      <c r="D74" s="8">
        <v>45504</v>
      </c>
      <c r="E74" s="7" t="s">
        <v>190</v>
      </c>
      <c r="F74" s="6"/>
    </row>
    <row r="75" spans="1:6" s="11" customFormat="1" outlineLevel="1" x14ac:dyDescent="0.25">
      <c r="A75" s="17" t="s">
        <v>264</v>
      </c>
      <c r="B75" s="9">
        <f>SUBTOTAL(9,B58:B74)</f>
        <v>-5499.380000000001</v>
      </c>
      <c r="C75" s="7"/>
      <c r="D75" s="8"/>
      <c r="E75" s="7"/>
      <c r="F75" s="6" t="s">
        <v>298</v>
      </c>
    </row>
    <row r="76" spans="1:6" s="11" customFormat="1" outlineLevel="2" x14ac:dyDescent="0.25">
      <c r="A76" s="10" t="s">
        <v>105</v>
      </c>
      <c r="B76" s="9">
        <v>-1075.25</v>
      </c>
      <c r="C76" s="7" t="s">
        <v>103</v>
      </c>
      <c r="D76" s="8">
        <v>44727</v>
      </c>
      <c r="E76" s="7" t="s">
        <v>104</v>
      </c>
      <c r="F76" s="6"/>
    </row>
    <row r="77" spans="1:6" s="11" customFormat="1" outlineLevel="2" x14ac:dyDescent="0.25">
      <c r="A77" s="10" t="s">
        <v>105</v>
      </c>
      <c r="B77" s="9">
        <v>-76.78</v>
      </c>
      <c r="C77" s="7" t="s">
        <v>134</v>
      </c>
      <c r="D77" s="8">
        <v>45034</v>
      </c>
      <c r="E77" s="7" t="s">
        <v>246</v>
      </c>
      <c r="F77" s="6"/>
    </row>
    <row r="78" spans="1:6" s="11" customFormat="1" outlineLevel="1" x14ac:dyDescent="0.25">
      <c r="A78" s="17" t="s">
        <v>265</v>
      </c>
      <c r="B78" s="9">
        <f>SUBTOTAL(9,B76:B77)</f>
        <v>-1152.03</v>
      </c>
      <c r="C78" s="7"/>
      <c r="D78" s="8"/>
      <c r="E78" s="7"/>
      <c r="F78" s="6" t="s">
        <v>299</v>
      </c>
    </row>
    <row r="79" spans="1:6" s="11" customFormat="1" outlineLevel="2" x14ac:dyDescent="0.25">
      <c r="A79" s="10" t="s">
        <v>110</v>
      </c>
      <c r="B79" s="9">
        <v>-447.53</v>
      </c>
      <c r="C79" s="7" t="s">
        <v>108</v>
      </c>
      <c r="D79" s="8">
        <v>44754</v>
      </c>
      <c r="E79" s="7" t="s">
        <v>109</v>
      </c>
      <c r="F79" s="6"/>
    </row>
    <row r="80" spans="1:6" s="11" customFormat="1" outlineLevel="2" x14ac:dyDescent="0.25">
      <c r="A80" s="10" t="s">
        <v>110</v>
      </c>
      <c r="B80" s="9">
        <v>-16.89</v>
      </c>
      <c r="C80" s="7" t="s">
        <v>113</v>
      </c>
      <c r="D80" s="8">
        <v>44776</v>
      </c>
      <c r="E80" s="7" t="s">
        <v>114</v>
      </c>
      <c r="F80" s="6"/>
    </row>
    <row r="81" spans="1:6" s="11" customFormat="1" outlineLevel="1" x14ac:dyDescent="0.25">
      <c r="A81" s="17" t="s">
        <v>266</v>
      </c>
      <c r="B81" s="9">
        <f>SUBTOTAL(9,B79:B80)</f>
        <v>-464.41999999999996</v>
      </c>
      <c r="C81" s="7"/>
      <c r="D81" s="8"/>
      <c r="E81" s="7"/>
      <c r="F81" s="6" t="s">
        <v>300</v>
      </c>
    </row>
    <row r="82" spans="1:6" s="11" customFormat="1" outlineLevel="2" x14ac:dyDescent="0.25">
      <c r="A82" s="10" t="s">
        <v>97</v>
      </c>
      <c r="B82" s="9">
        <v>-292.8</v>
      </c>
      <c r="C82" s="7" t="s">
        <v>93</v>
      </c>
      <c r="D82" s="8">
        <v>44623</v>
      </c>
      <c r="E82" s="7" t="s">
        <v>94</v>
      </c>
      <c r="F82" s="6"/>
    </row>
    <row r="83" spans="1:6" s="11" customFormat="1" outlineLevel="2" x14ac:dyDescent="0.25">
      <c r="A83" s="10" t="s">
        <v>97</v>
      </c>
      <c r="B83" s="9">
        <v>-292.8</v>
      </c>
      <c r="C83" s="7" t="s">
        <v>95</v>
      </c>
      <c r="D83" s="8">
        <v>44657</v>
      </c>
      <c r="E83" s="7" t="s">
        <v>96</v>
      </c>
      <c r="F83" s="6"/>
    </row>
    <row r="84" spans="1:6" s="11" customFormat="1" outlineLevel="2" x14ac:dyDescent="0.25">
      <c r="A84" s="10" t="s">
        <v>97</v>
      </c>
      <c r="B84" s="9">
        <v>-292.8</v>
      </c>
      <c r="C84" s="7" t="s">
        <v>98</v>
      </c>
      <c r="D84" s="8">
        <v>44686</v>
      </c>
      <c r="E84" s="7" t="s">
        <v>99</v>
      </c>
      <c r="F84" s="6"/>
    </row>
    <row r="85" spans="1:6" s="11" customFormat="1" outlineLevel="2" x14ac:dyDescent="0.25">
      <c r="A85" s="10" t="s">
        <v>97</v>
      </c>
      <c r="B85" s="9">
        <v>-292.8</v>
      </c>
      <c r="C85" s="7" t="s">
        <v>101</v>
      </c>
      <c r="D85" s="8">
        <v>44712</v>
      </c>
      <c r="E85" s="7" t="s">
        <v>102</v>
      </c>
      <c r="F85" s="6"/>
    </row>
    <row r="86" spans="1:6" s="11" customFormat="1" outlineLevel="2" x14ac:dyDescent="0.25">
      <c r="A86" s="10" t="s">
        <v>97</v>
      </c>
      <c r="B86" s="9">
        <v>-292.8</v>
      </c>
      <c r="C86" s="7" t="s">
        <v>106</v>
      </c>
      <c r="D86" s="8">
        <v>44749</v>
      </c>
      <c r="E86" s="7" t="s">
        <v>107</v>
      </c>
      <c r="F86" s="6"/>
    </row>
    <row r="87" spans="1:6" s="11" customFormat="1" outlineLevel="2" x14ac:dyDescent="0.25">
      <c r="A87" s="10" t="s">
        <v>97</v>
      </c>
      <c r="B87" s="9">
        <v>292.8</v>
      </c>
      <c r="C87" s="7" t="s">
        <v>106</v>
      </c>
      <c r="D87" s="8">
        <v>44749</v>
      </c>
      <c r="E87" s="7" t="s">
        <v>107</v>
      </c>
      <c r="F87" s="6"/>
    </row>
    <row r="88" spans="1:6" s="11" customFormat="1" outlineLevel="2" x14ac:dyDescent="0.25">
      <c r="A88" s="10" t="s">
        <v>97</v>
      </c>
      <c r="B88" s="9">
        <v>-292.8</v>
      </c>
      <c r="C88" s="7" t="s">
        <v>106</v>
      </c>
      <c r="D88" s="8">
        <v>44749</v>
      </c>
      <c r="E88" s="7" t="s">
        <v>107</v>
      </c>
      <c r="F88" s="6"/>
    </row>
    <row r="89" spans="1:6" s="11" customFormat="1" outlineLevel="2" x14ac:dyDescent="0.25">
      <c r="A89" s="10" t="s">
        <v>97</v>
      </c>
      <c r="B89" s="9">
        <v>-292.8</v>
      </c>
      <c r="C89" s="7" t="s">
        <v>111</v>
      </c>
      <c r="D89" s="8">
        <v>44774</v>
      </c>
      <c r="E89" s="7" t="s">
        <v>112</v>
      </c>
      <c r="F89" s="6"/>
    </row>
    <row r="90" spans="1:6" s="11" customFormat="1" outlineLevel="2" x14ac:dyDescent="0.25">
      <c r="A90" s="10" t="s">
        <v>97</v>
      </c>
      <c r="B90" s="9">
        <v>-292.8</v>
      </c>
      <c r="C90" s="7" t="s">
        <v>118</v>
      </c>
      <c r="D90" s="8">
        <v>44840</v>
      </c>
      <c r="E90" s="7" t="s">
        <v>119</v>
      </c>
      <c r="F90" s="6"/>
    </row>
    <row r="91" spans="1:6" s="11" customFormat="1" outlineLevel="2" x14ac:dyDescent="0.25">
      <c r="A91" s="10" t="s">
        <v>97</v>
      </c>
      <c r="B91" s="9">
        <v>-292.8</v>
      </c>
      <c r="C91" s="7" t="s">
        <v>120</v>
      </c>
      <c r="D91" s="8">
        <v>44872</v>
      </c>
      <c r="E91" s="7" t="s">
        <v>121</v>
      </c>
      <c r="F91" s="6"/>
    </row>
    <row r="92" spans="1:6" s="11" customFormat="1" outlineLevel="2" x14ac:dyDescent="0.25">
      <c r="A92" s="10" t="s">
        <v>97</v>
      </c>
      <c r="B92" s="9">
        <v>-292.8</v>
      </c>
      <c r="C92" s="7" t="s">
        <v>125</v>
      </c>
      <c r="D92" s="8">
        <v>44900</v>
      </c>
      <c r="E92" s="7" t="s">
        <v>126</v>
      </c>
      <c r="F92" s="6"/>
    </row>
    <row r="93" spans="1:6" s="11" customFormat="1" outlineLevel="2" x14ac:dyDescent="0.25">
      <c r="A93" s="10" t="s">
        <v>97</v>
      </c>
      <c r="B93" s="9">
        <v>-292.8</v>
      </c>
      <c r="C93" s="7" t="s">
        <v>128</v>
      </c>
      <c r="D93" s="8">
        <v>44926</v>
      </c>
      <c r="E93" s="7" t="s">
        <v>112</v>
      </c>
      <c r="F93" s="6"/>
    </row>
    <row r="94" spans="1:6" s="11" customFormat="1" outlineLevel="2" x14ac:dyDescent="0.25">
      <c r="A94" s="10" t="s">
        <v>97</v>
      </c>
      <c r="B94" s="9">
        <v>-2635.2</v>
      </c>
      <c r="C94" s="7" t="s">
        <v>129</v>
      </c>
      <c r="D94" s="8">
        <v>44957</v>
      </c>
      <c r="E94" s="7" t="s">
        <v>130</v>
      </c>
      <c r="F94" s="6"/>
    </row>
    <row r="95" spans="1:6" s="11" customFormat="1" outlineLevel="1" x14ac:dyDescent="0.25">
      <c r="A95" s="17" t="s">
        <v>267</v>
      </c>
      <c r="B95" s="9">
        <f>SUBTOTAL(9,B82:B94)</f>
        <v>-5563.2000000000007</v>
      </c>
      <c r="C95" s="7"/>
      <c r="D95" s="8"/>
      <c r="E95" s="7"/>
      <c r="F95" s="6" t="s">
        <v>301</v>
      </c>
    </row>
    <row r="96" spans="1:6" s="11" customFormat="1" outlineLevel="2" x14ac:dyDescent="0.25">
      <c r="A96" s="10" t="s">
        <v>117</v>
      </c>
      <c r="B96" s="9">
        <v>-292.8</v>
      </c>
      <c r="C96" s="7" t="s">
        <v>115</v>
      </c>
      <c r="D96" s="8">
        <v>44810</v>
      </c>
      <c r="E96" s="7" t="s">
        <v>116</v>
      </c>
      <c r="F96" s="6"/>
    </row>
    <row r="97" spans="1:6" s="11" customFormat="1" outlineLevel="1" x14ac:dyDescent="0.25">
      <c r="A97" s="17" t="s">
        <v>268</v>
      </c>
      <c r="B97" s="9">
        <f>SUBTOTAL(9,B96:B96)</f>
        <v>-292.8</v>
      </c>
      <c r="C97" s="7"/>
      <c r="D97" s="8"/>
      <c r="E97" s="7"/>
      <c r="F97" s="6" t="s">
        <v>301</v>
      </c>
    </row>
    <row r="98" spans="1:6" s="11" customFormat="1" outlineLevel="2" x14ac:dyDescent="0.25">
      <c r="A98" s="10" t="s">
        <v>153</v>
      </c>
      <c r="B98" s="9">
        <v>-432</v>
      </c>
      <c r="C98" s="7" t="s">
        <v>151</v>
      </c>
      <c r="D98" s="8">
        <v>45148</v>
      </c>
      <c r="E98" s="7" t="s">
        <v>152</v>
      </c>
      <c r="F98" s="6"/>
    </row>
    <row r="99" spans="1:6" s="11" customFormat="1" outlineLevel="2" x14ac:dyDescent="0.25">
      <c r="A99" s="10" t="s">
        <v>153</v>
      </c>
      <c r="B99" s="9">
        <v>-432</v>
      </c>
      <c r="C99" s="7" t="s">
        <v>154</v>
      </c>
      <c r="D99" s="8">
        <v>45169</v>
      </c>
      <c r="E99" s="7" t="s">
        <v>152</v>
      </c>
      <c r="F99" s="6"/>
    </row>
    <row r="100" spans="1:6" s="11" customFormat="1" outlineLevel="2" x14ac:dyDescent="0.25">
      <c r="A100" s="10" t="s">
        <v>153</v>
      </c>
      <c r="B100" s="9">
        <v>-432</v>
      </c>
      <c r="C100" s="7" t="s">
        <v>158</v>
      </c>
      <c r="D100" s="8">
        <v>45198</v>
      </c>
      <c r="E100" s="7" t="s">
        <v>152</v>
      </c>
      <c r="F100" s="6"/>
    </row>
    <row r="101" spans="1:6" s="11" customFormat="1" outlineLevel="2" x14ac:dyDescent="0.25">
      <c r="A101" s="10" t="s">
        <v>153</v>
      </c>
      <c r="B101" s="9">
        <v>-432</v>
      </c>
      <c r="C101" s="7" t="s">
        <v>165</v>
      </c>
      <c r="D101" s="8">
        <v>45230</v>
      </c>
      <c r="E101" s="7" t="s">
        <v>152</v>
      </c>
      <c r="F101" s="6"/>
    </row>
    <row r="102" spans="1:6" s="11" customFormat="1" outlineLevel="2" x14ac:dyDescent="0.25">
      <c r="A102" s="10" t="s">
        <v>153</v>
      </c>
      <c r="B102" s="9">
        <v>-432</v>
      </c>
      <c r="C102" s="7" t="s">
        <v>171</v>
      </c>
      <c r="D102" s="8">
        <v>45287</v>
      </c>
      <c r="E102" s="7" t="s">
        <v>152</v>
      </c>
      <c r="F102" s="6"/>
    </row>
    <row r="103" spans="1:6" s="11" customFormat="1" outlineLevel="2" x14ac:dyDescent="0.25">
      <c r="A103" s="10" t="s">
        <v>153</v>
      </c>
      <c r="B103" s="9">
        <v>-432</v>
      </c>
      <c r="C103" s="7" t="s">
        <v>175</v>
      </c>
      <c r="D103" s="8">
        <v>45291</v>
      </c>
      <c r="E103" s="7" t="s">
        <v>176</v>
      </c>
      <c r="F103" s="6"/>
    </row>
    <row r="104" spans="1:6" s="11" customFormat="1" outlineLevel="2" x14ac:dyDescent="0.25">
      <c r="A104" s="10" t="s">
        <v>153</v>
      </c>
      <c r="B104" s="9">
        <v>-439.2</v>
      </c>
      <c r="C104" s="7" t="s">
        <v>177</v>
      </c>
      <c r="D104" s="8">
        <v>45322</v>
      </c>
      <c r="E104" s="7" t="s">
        <v>152</v>
      </c>
      <c r="F104" s="6"/>
    </row>
    <row r="105" spans="1:6" s="11" customFormat="1" outlineLevel="2" x14ac:dyDescent="0.25">
      <c r="A105" s="10" t="s">
        <v>153</v>
      </c>
      <c r="B105" s="9">
        <v>-439.2</v>
      </c>
      <c r="C105" s="7" t="s">
        <v>193</v>
      </c>
      <c r="D105" s="8">
        <v>45553</v>
      </c>
      <c r="E105" s="7" t="s">
        <v>194</v>
      </c>
      <c r="F105" s="6"/>
    </row>
    <row r="106" spans="1:6" s="11" customFormat="1" outlineLevel="2" x14ac:dyDescent="0.25">
      <c r="A106" s="10" t="s">
        <v>153</v>
      </c>
      <c r="B106" s="9">
        <v>-21.6</v>
      </c>
      <c r="C106" s="7" t="s">
        <v>202</v>
      </c>
      <c r="D106" s="8">
        <v>45657</v>
      </c>
      <c r="E106" s="7" t="s">
        <v>203</v>
      </c>
      <c r="F106" s="6"/>
    </row>
    <row r="107" spans="1:6" s="11" customFormat="1" outlineLevel="1" x14ac:dyDescent="0.25">
      <c r="A107" s="17" t="s">
        <v>269</v>
      </c>
      <c r="B107" s="9">
        <f>SUBTOTAL(9,B98:B106)</f>
        <v>-3491.9999999999995</v>
      </c>
      <c r="C107" s="7"/>
      <c r="D107" s="8"/>
      <c r="E107" s="7"/>
      <c r="F107" s="6" t="s">
        <v>302</v>
      </c>
    </row>
    <row r="108" spans="1:6" s="11" customFormat="1" outlineLevel="2" x14ac:dyDescent="0.25">
      <c r="A108" s="10" t="s">
        <v>161</v>
      </c>
      <c r="B108" s="9">
        <v>-367.73</v>
      </c>
      <c r="C108" s="7" t="s">
        <v>159</v>
      </c>
      <c r="D108" s="8">
        <v>45198</v>
      </c>
      <c r="E108" s="7" t="s">
        <v>160</v>
      </c>
      <c r="F108" s="6"/>
    </row>
    <row r="109" spans="1:6" s="11" customFormat="1" outlineLevel="2" x14ac:dyDescent="0.25">
      <c r="A109" s="10" t="s">
        <v>161</v>
      </c>
      <c r="B109" s="9">
        <v>-139.54</v>
      </c>
      <c r="C109" s="7" t="s">
        <v>163</v>
      </c>
      <c r="D109" s="8">
        <v>45230</v>
      </c>
      <c r="E109" s="7" t="s">
        <v>164</v>
      </c>
      <c r="F109" s="6"/>
    </row>
    <row r="110" spans="1:6" s="11" customFormat="1" outlineLevel="1" x14ac:dyDescent="0.25">
      <c r="A110" s="17" t="s">
        <v>270</v>
      </c>
      <c r="B110" s="9">
        <f>SUBTOTAL(9,B108:B109)</f>
        <v>-507.27</v>
      </c>
      <c r="C110" s="7"/>
      <c r="D110" s="8"/>
      <c r="E110" s="7"/>
      <c r="F110" s="6" t="s">
        <v>303</v>
      </c>
    </row>
    <row r="111" spans="1:6" s="11" customFormat="1" outlineLevel="2" x14ac:dyDescent="0.25">
      <c r="A111" s="10" t="s">
        <v>170</v>
      </c>
      <c r="B111" s="9">
        <v>-159.63</v>
      </c>
      <c r="C111" s="7" t="s">
        <v>168</v>
      </c>
      <c r="D111" s="8">
        <v>45260</v>
      </c>
      <c r="E111" s="7" t="s">
        <v>169</v>
      </c>
      <c r="F111" s="6"/>
    </row>
    <row r="112" spans="1:6" s="11" customFormat="1" outlineLevel="2" x14ac:dyDescent="0.25">
      <c r="A112" s="10" t="s">
        <v>170</v>
      </c>
      <c r="B112" s="9">
        <v>-32.630000000000003</v>
      </c>
      <c r="C112" s="7" t="s">
        <v>173</v>
      </c>
      <c r="D112" s="8">
        <v>45288</v>
      </c>
      <c r="E112" s="7" t="s">
        <v>174</v>
      </c>
      <c r="F112" s="6"/>
    </row>
    <row r="113" spans="1:6" s="11" customFormat="1" outlineLevel="1" x14ac:dyDescent="0.25">
      <c r="A113" s="17" t="s">
        <v>271</v>
      </c>
      <c r="B113" s="9">
        <f>SUBTOTAL(9,B111:B112)</f>
        <v>-192.26</v>
      </c>
      <c r="C113" s="7"/>
      <c r="D113" s="8"/>
      <c r="E113" s="7"/>
      <c r="F113" s="6" t="s">
        <v>304</v>
      </c>
    </row>
    <row r="114" spans="1:6" s="11" customFormat="1" outlineLevel="2" x14ac:dyDescent="0.25">
      <c r="A114" s="10" t="s">
        <v>141</v>
      </c>
      <c r="B114" s="9">
        <v>-578.20000000000005</v>
      </c>
      <c r="C114" s="7" t="s">
        <v>139</v>
      </c>
      <c r="D114" s="8">
        <v>45077</v>
      </c>
      <c r="E114" s="7" t="s">
        <v>140</v>
      </c>
      <c r="F114" s="6"/>
    </row>
    <row r="115" spans="1:6" s="11" customFormat="1" outlineLevel="2" x14ac:dyDescent="0.25">
      <c r="A115" s="10" t="s">
        <v>141</v>
      </c>
      <c r="B115" s="9">
        <v>-645.59</v>
      </c>
      <c r="C115" s="7" t="s">
        <v>142</v>
      </c>
      <c r="D115" s="8">
        <v>45119</v>
      </c>
      <c r="E115" s="7" t="s">
        <v>143</v>
      </c>
      <c r="F115" s="6"/>
    </row>
    <row r="116" spans="1:6" s="11" customFormat="1" outlineLevel="2" x14ac:dyDescent="0.25">
      <c r="A116" s="10" t="s">
        <v>141</v>
      </c>
      <c r="B116" s="9">
        <v>-144.46</v>
      </c>
      <c r="C116" s="7" t="s">
        <v>156</v>
      </c>
      <c r="D116" s="8">
        <v>45169</v>
      </c>
      <c r="E116" s="7" t="s">
        <v>143</v>
      </c>
      <c r="F116" s="6"/>
    </row>
    <row r="117" spans="1:6" s="11" customFormat="1" outlineLevel="2" x14ac:dyDescent="0.25">
      <c r="A117" s="10" t="s">
        <v>141</v>
      </c>
      <c r="B117" s="9">
        <v>-64.8</v>
      </c>
      <c r="C117" s="7" t="s">
        <v>166</v>
      </c>
      <c r="D117" s="8">
        <v>45230</v>
      </c>
      <c r="E117" s="7" t="s">
        <v>140</v>
      </c>
      <c r="F117" s="6"/>
    </row>
    <row r="118" spans="1:6" s="11" customFormat="1" outlineLevel="1" x14ac:dyDescent="0.25">
      <c r="A118" s="17" t="s">
        <v>272</v>
      </c>
      <c r="B118" s="9">
        <f>SUBTOTAL(9,B114:B117)</f>
        <v>-1433.05</v>
      </c>
      <c r="C118" s="7"/>
      <c r="D118" s="8"/>
      <c r="E118" s="7"/>
      <c r="F118" s="6" t="s">
        <v>305</v>
      </c>
    </row>
    <row r="119" spans="1:6" s="11" customFormat="1" outlineLevel="2" x14ac:dyDescent="0.25">
      <c r="A119" s="10" t="s">
        <v>146</v>
      </c>
      <c r="B119" s="9">
        <v>-385.44</v>
      </c>
      <c r="C119" s="7" t="s">
        <v>144</v>
      </c>
      <c r="D119" s="8">
        <v>45117</v>
      </c>
      <c r="E119" s="7" t="s">
        <v>145</v>
      </c>
      <c r="F119" s="6"/>
    </row>
    <row r="120" spans="1:6" s="11" customFormat="1" outlineLevel="1" x14ac:dyDescent="0.25">
      <c r="A120" s="17" t="s">
        <v>273</v>
      </c>
      <c r="B120" s="9">
        <f>SUBTOTAL(9,B119:B119)</f>
        <v>-385.44</v>
      </c>
      <c r="C120" s="7"/>
      <c r="D120" s="8"/>
      <c r="E120" s="7"/>
      <c r="F120" s="6" t="s">
        <v>306</v>
      </c>
    </row>
    <row r="121" spans="1:6" s="11" customFormat="1" outlineLevel="2" x14ac:dyDescent="0.25">
      <c r="A121" s="10" t="s">
        <v>188</v>
      </c>
      <c r="B121" s="9">
        <v>-226.31</v>
      </c>
      <c r="C121" s="7" t="s">
        <v>186</v>
      </c>
      <c r="D121" s="8">
        <v>45504</v>
      </c>
      <c r="E121" s="7" t="s">
        <v>187</v>
      </c>
      <c r="F121" s="6"/>
    </row>
    <row r="122" spans="1:6" s="11" customFormat="1" outlineLevel="1" x14ac:dyDescent="0.25">
      <c r="A122" s="17" t="s">
        <v>274</v>
      </c>
      <c r="B122" s="9">
        <f>SUBTOTAL(9,B121:B121)</f>
        <v>-226.31</v>
      </c>
      <c r="C122" s="7"/>
      <c r="D122" s="8"/>
      <c r="E122" s="7"/>
      <c r="F122" s="6"/>
    </row>
    <row r="123" spans="1:6" s="11" customFormat="1" outlineLevel="2" x14ac:dyDescent="0.25">
      <c r="A123" s="10" t="s">
        <v>197</v>
      </c>
      <c r="B123" s="9">
        <v>-169.58</v>
      </c>
      <c r="C123" s="7" t="s">
        <v>195</v>
      </c>
      <c r="D123" s="8">
        <v>45565</v>
      </c>
      <c r="E123" s="7" t="s">
        <v>196</v>
      </c>
      <c r="F123" s="6"/>
    </row>
    <row r="124" spans="1:6" s="11" customFormat="1" outlineLevel="2" x14ac:dyDescent="0.25">
      <c r="A124" s="10" t="s">
        <v>197</v>
      </c>
      <c r="B124" s="9">
        <v>-169.58</v>
      </c>
      <c r="C124" s="7" t="s">
        <v>198</v>
      </c>
      <c r="D124" s="8">
        <v>45596</v>
      </c>
      <c r="E124" s="7" t="s">
        <v>199</v>
      </c>
      <c r="F124" s="6"/>
    </row>
    <row r="125" spans="1:6" s="11" customFormat="1" outlineLevel="2" x14ac:dyDescent="0.25">
      <c r="A125" s="10" t="s">
        <v>197</v>
      </c>
      <c r="B125" s="9">
        <v>-169.58</v>
      </c>
      <c r="C125" s="7" t="s">
        <v>201</v>
      </c>
      <c r="D125" s="8">
        <v>45626</v>
      </c>
      <c r="E125" s="7" t="s">
        <v>199</v>
      </c>
      <c r="F125" s="6"/>
    </row>
    <row r="126" spans="1:6" s="11" customFormat="1" outlineLevel="2" x14ac:dyDescent="0.25">
      <c r="A126" s="10" t="s">
        <v>197</v>
      </c>
      <c r="B126" s="9">
        <v>-169.58</v>
      </c>
      <c r="C126" s="7" t="s">
        <v>204</v>
      </c>
      <c r="D126" s="8">
        <v>45657</v>
      </c>
      <c r="E126" s="7" t="s">
        <v>199</v>
      </c>
      <c r="F126" s="6"/>
    </row>
    <row r="127" spans="1:6" s="11" customFormat="1" outlineLevel="1" x14ac:dyDescent="0.25">
      <c r="A127" s="17" t="s">
        <v>275</v>
      </c>
      <c r="B127" s="9">
        <f>SUBTOTAL(9,B123:B126)</f>
        <v>-678.32</v>
      </c>
      <c r="C127" s="7"/>
      <c r="D127" s="8"/>
      <c r="E127" s="7"/>
      <c r="F127" s="6" t="s">
        <v>307</v>
      </c>
    </row>
    <row r="128" spans="1:6" s="11" customFormat="1" outlineLevel="2" x14ac:dyDescent="0.25">
      <c r="A128" s="10" t="s">
        <v>181</v>
      </c>
      <c r="B128" s="9">
        <v>-189.1</v>
      </c>
      <c r="C128" s="7" t="s">
        <v>179</v>
      </c>
      <c r="D128" s="8">
        <v>45412</v>
      </c>
      <c r="E128" s="7" t="s">
        <v>180</v>
      </c>
      <c r="F128" s="6"/>
    </row>
    <row r="129" spans="1:6" s="11" customFormat="1" outlineLevel="2" x14ac:dyDescent="0.25">
      <c r="A129" s="10" t="s">
        <v>181</v>
      </c>
      <c r="B129" s="9">
        <v>-189.1</v>
      </c>
      <c r="C129" s="7" t="s">
        <v>182</v>
      </c>
      <c r="D129" s="8">
        <v>45443</v>
      </c>
      <c r="E129" s="7" t="s">
        <v>183</v>
      </c>
      <c r="F129" s="6"/>
    </row>
    <row r="130" spans="1:6" s="11" customFormat="1" outlineLevel="2" x14ac:dyDescent="0.25">
      <c r="A130" s="10" t="s">
        <v>181</v>
      </c>
      <c r="B130" s="9">
        <v>-189.1</v>
      </c>
      <c r="C130" s="7" t="s">
        <v>184</v>
      </c>
      <c r="D130" s="8">
        <v>45473</v>
      </c>
      <c r="E130" s="7" t="s">
        <v>185</v>
      </c>
      <c r="F130" s="6"/>
    </row>
    <row r="131" spans="1:6" s="11" customFormat="1" outlineLevel="2" x14ac:dyDescent="0.25">
      <c r="A131" s="10" t="s">
        <v>181</v>
      </c>
      <c r="B131" s="9">
        <v>-189.1</v>
      </c>
      <c r="C131" s="7" t="s">
        <v>191</v>
      </c>
      <c r="D131" s="8">
        <v>45504</v>
      </c>
      <c r="E131" s="7" t="s">
        <v>192</v>
      </c>
      <c r="F131" s="6"/>
    </row>
    <row r="132" spans="1:6" s="11" customFormat="1" outlineLevel="2" x14ac:dyDescent="0.25">
      <c r="A132" s="10" t="s">
        <v>181</v>
      </c>
      <c r="B132" s="9">
        <v>-94.55</v>
      </c>
      <c r="C132" s="7" t="s">
        <v>205</v>
      </c>
      <c r="D132" s="8">
        <v>45671</v>
      </c>
      <c r="E132" s="7" t="s">
        <v>247</v>
      </c>
      <c r="F132" s="6"/>
    </row>
    <row r="133" spans="1:6" s="11" customFormat="1" outlineLevel="1" x14ac:dyDescent="0.25">
      <c r="A133" s="17" t="s">
        <v>276</v>
      </c>
      <c r="B133" s="9">
        <f>SUBTOTAL(9,B128:B132)</f>
        <v>-850.94999999999993</v>
      </c>
      <c r="C133" s="7"/>
      <c r="D133" s="8"/>
      <c r="E133" s="7"/>
      <c r="F133" s="6" t="s">
        <v>308</v>
      </c>
    </row>
    <row r="134" spans="1:6" s="11" customFormat="1" outlineLevel="2" x14ac:dyDescent="0.25">
      <c r="A134" s="10" t="s">
        <v>218</v>
      </c>
      <c r="B134" s="9">
        <v>-430</v>
      </c>
      <c r="C134" s="7" t="s">
        <v>216</v>
      </c>
      <c r="D134" s="8">
        <v>45876</v>
      </c>
      <c r="E134" s="7" t="s">
        <v>217</v>
      </c>
      <c r="F134" s="6"/>
    </row>
    <row r="135" spans="1:6" s="11" customFormat="1" outlineLevel="2" x14ac:dyDescent="0.25">
      <c r="A135" s="10" t="s">
        <v>218</v>
      </c>
      <c r="B135" s="9">
        <v>-430</v>
      </c>
      <c r="C135" s="7" t="s">
        <v>224</v>
      </c>
      <c r="D135" s="8">
        <v>45908</v>
      </c>
      <c r="E135" s="7" t="s">
        <v>225</v>
      </c>
      <c r="F135" s="6"/>
    </row>
    <row r="136" spans="1:6" s="11" customFormat="1" outlineLevel="1" x14ac:dyDescent="0.25">
      <c r="A136" s="17" t="s">
        <v>277</v>
      </c>
      <c r="B136" s="9">
        <f>SUBTOTAL(9,B134:B135)</f>
        <v>-860</v>
      </c>
      <c r="C136" s="7"/>
      <c r="D136" s="8"/>
      <c r="E136" s="7"/>
      <c r="F136" s="6" t="s">
        <v>309</v>
      </c>
    </row>
    <row r="137" spans="1:6" s="11" customFormat="1" outlineLevel="2" x14ac:dyDescent="0.25">
      <c r="A137" s="10" t="s">
        <v>211</v>
      </c>
      <c r="B137" s="9">
        <v>-340</v>
      </c>
      <c r="C137" s="7" t="s">
        <v>209</v>
      </c>
      <c r="D137" s="8">
        <v>45808</v>
      </c>
      <c r="E137" s="7" t="s">
        <v>210</v>
      </c>
      <c r="F137" s="6"/>
    </row>
    <row r="138" spans="1:6" s="11" customFormat="1" outlineLevel="2" x14ac:dyDescent="0.25">
      <c r="A138" s="10" t="s">
        <v>211</v>
      </c>
      <c r="B138" s="9">
        <v>-340</v>
      </c>
      <c r="C138" s="7" t="s">
        <v>212</v>
      </c>
      <c r="D138" s="8">
        <v>45838</v>
      </c>
      <c r="E138" s="7" t="s">
        <v>213</v>
      </c>
      <c r="F138" s="6"/>
    </row>
    <row r="139" spans="1:6" s="11" customFormat="1" outlineLevel="2" x14ac:dyDescent="0.25">
      <c r="A139" s="10" t="s">
        <v>211</v>
      </c>
      <c r="B139" s="9">
        <v>-340</v>
      </c>
      <c r="C139" s="7" t="s">
        <v>221</v>
      </c>
      <c r="D139" s="8">
        <v>45869</v>
      </c>
      <c r="E139" s="7" t="s">
        <v>213</v>
      </c>
      <c r="F139" s="6"/>
    </row>
    <row r="140" spans="1:6" s="11" customFormat="1" outlineLevel="2" x14ac:dyDescent="0.25">
      <c r="A140" s="10" t="s">
        <v>211</v>
      </c>
      <c r="B140" s="9">
        <v>-340</v>
      </c>
      <c r="C140" s="7" t="s">
        <v>226</v>
      </c>
      <c r="D140" s="8">
        <v>45908</v>
      </c>
      <c r="E140" s="7" t="s">
        <v>227</v>
      </c>
      <c r="F140" s="6"/>
    </row>
    <row r="141" spans="1:6" s="11" customFormat="1" outlineLevel="1" x14ac:dyDescent="0.25">
      <c r="A141" s="17" t="s">
        <v>278</v>
      </c>
      <c r="B141" s="9">
        <f>SUBTOTAL(9,B137:B140)</f>
        <v>-1360</v>
      </c>
      <c r="C141" s="7"/>
      <c r="D141" s="8"/>
      <c r="E141" s="7"/>
      <c r="F141" s="6" t="s">
        <v>310</v>
      </c>
    </row>
    <row r="142" spans="1:6" s="11" customFormat="1" outlineLevel="2" x14ac:dyDescent="0.25">
      <c r="A142" s="10" t="s">
        <v>231</v>
      </c>
      <c r="B142" s="9">
        <v>-391</v>
      </c>
      <c r="C142" s="7" t="s">
        <v>229</v>
      </c>
      <c r="D142" s="8">
        <v>45961</v>
      </c>
      <c r="E142" s="7" t="s">
        <v>230</v>
      </c>
      <c r="F142" s="6"/>
    </row>
    <row r="143" spans="1:6" s="11" customFormat="1" outlineLevel="1" x14ac:dyDescent="0.25">
      <c r="A143" s="17" t="s">
        <v>279</v>
      </c>
      <c r="B143" s="9">
        <f>SUBTOTAL(9,B142:B142)</f>
        <v>-391</v>
      </c>
      <c r="C143" s="7"/>
      <c r="D143" s="8"/>
      <c r="E143" s="7"/>
      <c r="F143" s="6" t="s">
        <v>311</v>
      </c>
    </row>
    <row r="144" spans="1:6" s="11" customFormat="1" outlineLevel="2" x14ac:dyDescent="0.25">
      <c r="A144" s="10" t="s">
        <v>208</v>
      </c>
      <c r="B144" s="9">
        <v>-69.61</v>
      </c>
      <c r="C144" s="7" t="s">
        <v>206</v>
      </c>
      <c r="D144" s="8">
        <v>45808</v>
      </c>
      <c r="E144" s="7" t="s">
        <v>207</v>
      </c>
      <c r="F144" s="6"/>
    </row>
    <row r="145" spans="1:6" s="11" customFormat="1" outlineLevel="2" x14ac:dyDescent="0.25">
      <c r="A145" s="10" t="s">
        <v>208</v>
      </c>
      <c r="B145" s="9">
        <v>-166</v>
      </c>
      <c r="C145" s="7" t="s">
        <v>214</v>
      </c>
      <c r="D145" s="8">
        <v>45838</v>
      </c>
      <c r="E145" s="7" t="s">
        <v>215</v>
      </c>
      <c r="F145" s="6"/>
    </row>
    <row r="146" spans="1:6" s="11" customFormat="1" outlineLevel="2" x14ac:dyDescent="0.25">
      <c r="A146" s="10" t="s">
        <v>208</v>
      </c>
      <c r="B146" s="9">
        <v>-166</v>
      </c>
      <c r="C146" s="7" t="s">
        <v>219</v>
      </c>
      <c r="D146" s="8">
        <v>45869</v>
      </c>
      <c r="E146" s="7" t="s">
        <v>220</v>
      </c>
      <c r="F146" s="6"/>
    </row>
    <row r="147" spans="1:6" s="11" customFormat="1" outlineLevel="2" x14ac:dyDescent="0.25">
      <c r="A147" s="10" t="s">
        <v>208</v>
      </c>
      <c r="B147" s="9">
        <v>-166</v>
      </c>
      <c r="C147" s="7" t="s">
        <v>222</v>
      </c>
      <c r="D147" s="8">
        <v>45900</v>
      </c>
      <c r="E147" s="7" t="s">
        <v>223</v>
      </c>
      <c r="F147" s="6"/>
    </row>
    <row r="148" spans="1:6" s="11" customFormat="1" outlineLevel="2" x14ac:dyDescent="0.25">
      <c r="A148" s="10" t="s">
        <v>208</v>
      </c>
      <c r="B148" s="9">
        <v>-166</v>
      </c>
      <c r="C148" s="7" t="s">
        <v>228</v>
      </c>
      <c r="D148" s="8">
        <v>45930</v>
      </c>
      <c r="E148" s="7" t="s">
        <v>215</v>
      </c>
      <c r="F148" s="6"/>
    </row>
    <row r="149" spans="1:6" s="11" customFormat="1" outlineLevel="2" x14ac:dyDescent="0.25">
      <c r="A149" s="10" t="s">
        <v>208</v>
      </c>
      <c r="B149" s="9">
        <v>-166</v>
      </c>
      <c r="C149" s="7" t="s">
        <v>232</v>
      </c>
      <c r="D149" s="8">
        <v>45961</v>
      </c>
      <c r="E149" s="7" t="s">
        <v>215</v>
      </c>
      <c r="F149" s="6"/>
    </row>
    <row r="150" spans="1:6" s="11" customFormat="1" outlineLevel="2" x14ac:dyDescent="0.25">
      <c r="A150" s="10" t="s">
        <v>208</v>
      </c>
      <c r="B150" s="9">
        <v>-96.38</v>
      </c>
      <c r="C150" s="7" t="s">
        <v>233</v>
      </c>
      <c r="D150" s="8">
        <v>45991</v>
      </c>
      <c r="E150" s="7" t="s">
        <v>234</v>
      </c>
      <c r="F150" s="6"/>
    </row>
    <row r="151" spans="1:6" s="11" customFormat="1" outlineLevel="1" x14ac:dyDescent="0.25">
      <c r="A151" s="17" t="s">
        <v>280</v>
      </c>
      <c r="B151" s="9">
        <f>SUBTOTAL(9,B144:B150)</f>
        <v>-995.99</v>
      </c>
      <c r="C151" s="7"/>
      <c r="D151" s="8"/>
      <c r="E151" s="7"/>
      <c r="F151" s="6" t="s">
        <v>312</v>
      </c>
    </row>
    <row r="152" spans="1:6" s="11" customFormat="1" outlineLevel="2" x14ac:dyDescent="0.25">
      <c r="A152" s="10" t="s">
        <v>240</v>
      </c>
      <c r="B152" s="9">
        <v>-870</v>
      </c>
      <c r="C152" s="7" t="s">
        <v>238</v>
      </c>
      <c r="D152" s="8">
        <v>46203</v>
      </c>
      <c r="E152" s="7" t="s">
        <v>239</v>
      </c>
      <c r="F152" s="6"/>
    </row>
    <row r="153" spans="1:6" s="11" customFormat="1" outlineLevel="1" x14ac:dyDescent="0.25">
      <c r="A153" s="17" t="s">
        <v>281</v>
      </c>
      <c r="B153" s="9">
        <f>SUBTOTAL(9,B152:B152)</f>
        <v>-870</v>
      </c>
      <c r="C153" s="7"/>
      <c r="D153" s="8"/>
      <c r="E153" s="7"/>
      <c r="F153" s="24" t="s">
        <v>313</v>
      </c>
    </row>
    <row r="154" spans="1:6" s="11" customFormat="1" outlineLevel="2" x14ac:dyDescent="0.25">
      <c r="A154" s="10" t="s">
        <v>237</v>
      </c>
      <c r="B154" s="9">
        <v>-576.23</v>
      </c>
      <c r="C154" s="7" t="s">
        <v>235</v>
      </c>
      <c r="D154" s="8">
        <v>46202</v>
      </c>
      <c r="E154" s="7" t="s">
        <v>236</v>
      </c>
      <c r="F154" s="6"/>
    </row>
    <row r="155" spans="1:6" s="11" customFormat="1" outlineLevel="2" x14ac:dyDescent="0.25">
      <c r="A155" s="10" t="s">
        <v>237</v>
      </c>
      <c r="B155" s="9">
        <v>-638</v>
      </c>
      <c r="C155" s="7" t="s">
        <v>241</v>
      </c>
      <c r="D155" s="8">
        <v>46217</v>
      </c>
      <c r="E155" s="7" t="s">
        <v>236</v>
      </c>
      <c r="F155" s="6"/>
    </row>
    <row r="156" spans="1:6" s="11" customFormat="1" outlineLevel="2" x14ac:dyDescent="0.25">
      <c r="A156" s="10" t="s">
        <v>237</v>
      </c>
      <c r="B156" s="9">
        <v>-638</v>
      </c>
      <c r="C156" s="7" t="s">
        <v>242</v>
      </c>
      <c r="D156" s="8">
        <v>46262</v>
      </c>
      <c r="E156" s="7" t="s">
        <v>236</v>
      </c>
      <c r="F156" s="6"/>
    </row>
    <row r="157" spans="1:6" s="11" customFormat="1" outlineLevel="1" x14ac:dyDescent="0.25">
      <c r="A157" s="23" t="s">
        <v>282</v>
      </c>
      <c r="B157" s="19">
        <f>SUBTOTAL(9,B154:B156)</f>
        <v>-1852.23</v>
      </c>
      <c r="C157" s="20"/>
      <c r="D157" s="21"/>
      <c r="E157" s="20"/>
      <c r="F157" s="25" t="s">
        <v>313</v>
      </c>
    </row>
    <row r="158" spans="1:6" s="11" customFormat="1" x14ac:dyDescent="0.25">
      <c r="A158" s="23" t="s">
        <v>283</v>
      </c>
      <c r="B158" s="19">
        <f>SUBTOTAL(9,B3:B156)</f>
        <v>-45703.72</v>
      </c>
      <c r="C158" s="20"/>
      <c r="D158" s="21"/>
      <c r="E158" s="20"/>
      <c r="F158" s="22"/>
    </row>
    <row r="159" spans="1:6" s="11" customFormat="1" x14ac:dyDescent="0.25">
      <c r="A159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P.P. Ehitusjärelevalve OÜ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Krista Maamägi</cp:lastModifiedBy>
  <dcterms:created xsi:type="dcterms:W3CDTF">2026-09-15T06:16:40Z</dcterms:created>
  <dcterms:modified xsi:type="dcterms:W3CDTF">2026-09-15T07:56:55Z</dcterms:modified>
</cp:coreProperties>
</file>